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ebayashi\Desktop\"/>
    </mc:Choice>
  </mc:AlternateContent>
  <bookViews>
    <workbookView xWindow="0" yWindow="0" windowWidth="21570" windowHeight="7965" activeTab="1"/>
  </bookViews>
  <sheets>
    <sheet name="使用方法 " sheetId="16" r:id="rId1"/>
    <sheet name="入力用 (控)" sheetId="8" r:id="rId2"/>
    <sheet name="提出用（担当・経理）" sheetId="10" r:id="rId3"/>
  </sheets>
  <definedNames>
    <definedName name="_xlnm.Print_Area" localSheetId="0">'使用方法 '!$A$3:$AE$88</definedName>
    <definedName name="_xlnm.Print_Area" localSheetId="2">'提出用（担当・経理）'!$A$1:$AD$52</definedName>
    <definedName name="_xlnm.Print_Area" localSheetId="1">'入力用 (控)'!$A$1:$AD$40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10" l="1"/>
  <c r="O37" i="10"/>
  <c r="R35" i="10"/>
  <c r="L45" i="10"/>
  <c r="C46" i="10"/>
  <c r="C44" i="10"/>
  <c r="C41" i="10"/>
  <c r="C39" i="10"/>
  <c r="C37" i="10"/>
  <c r="E35" i="10"/>
  <c r="R34" i="10"/>
  <c r="R33" i="10"/>
  <c r="Y30" i="10"/>
  <c r="R32" i="10"/>
  <c r="AB28" i="10"/>
  <c r="T28" i="10"/>
  <c r="L20" i="8" l="1"/>
  <c r="L46" i="10" s="1"/>
  <c r="L19" i="10" l="1"/>
  <c r="R9" i="10"/>
  <c r="O18" i="8" l="1"/>
  <c r="O18" i="10" l="1"/>
  <c r="O44" i="10"/>
  <c r="V23" i="16" l="1"/>
  <c r="C19" i="8"/>
  <c r="C45" i="10" s="1"/>
  <c r="Y4" i="10"/>
  <c r="C11" i="10"/>
  <c r="R8" i="10"/>
  <c r="R7" i="10"/>
  <c r="R6" i="10"/>
  <c r="E9" i="10"/>
  <c r="O11" i="10"/>
  <c r="C15" i="10"/>
  <c r="C13" i="10"/>
  <c r="C20" i="10"/>
  <c r="T17" i="10"/>
  <c r="C18" i="10"/>
  <c r="AB2" i="10"/>
  <c r="Y2" i="10"/>
  <c r="T2" i="10"/>
  <c r="O20" i="8"/>
  <c r="L20" i="10"/>
  <c r="V18" i="8"/>
  <c r="V44" i="10" l="1"/>
  <c r="Y28" i="10"/>
  <c r="V20" i="8"/>
  <c r="O46" i="10"/>
  <c r="O19" i="8"/>
  <c r="C22" i="8"/>
  <c r="V18" i="10"/>
  <c r="L22" i="8"/>
  <c r="O20" i="10"/>
  <c r="C19" i="10"/>
  <c r="V20" i="10" l="1"/>
  <c r="V46" i="10"/>
  <c r="O22" i="8"/>
  <c r="V22" i="8" s="1"/>
  <c r="L48" i="10"/>
  <c r="V19" i="8"/>
  <c r="V45" i="10" s="1"/>
  <c r="O45" i="10"/>
  <c r="C22" i="10"/>
  <c r="C48" i="10"/>
  <c r="O19" i="10"/>
  <c r="L22" i="10"/>
  <c r="O48" i="10" l="1"/>
  <c r="V48" i="10"/>
  <c r="O22" i="10"/>
  <c r="V19" i="10"/>
  <c r="V22" i="10" l="1"/>
</calcChain>
</file>

<file path=xl/sharedStrings.xml><?xml version="1.0" encoding="utf-8"?>
<sst xmlns="http://schemas.openxmlformats.org/spreadsheetml/2006/main" count="205" uniqueCount="93">
  <si>
    <t>指定請求書(Excel形式）の入力方法及び使用手順（１．～３．）</t>
    <rPh sb="0" eb="5">
      <t>シテイセイキュウショ</t>
    </rPh>
    <rPh sb="11" eb="13">
      <t>ケイシキ</t>
    </rPh>
    <rPh sb="15" eb="17">
      <t>ニュウリョク</t>
    </rPh>
    <rPh sb="17" eb="19">
      <t>ホウホウ</t>
    </rPh>
    <rPh sb="19" eb="20">
      <t>オヨ</t>
    </rPh>
    <rPh sb="21" eb="23">
      <t>シヨウ</t>
    </rPh>
    <rPh sb="23" eb="25">
      <t>テジュン</t>
    </rPh>
    <phoneticPr fontId="1"/>
  </si>
  <si>
    <t>１．指定請求書の入力項目</t>
    <rPh sb="2" eb="7">
      <t>シテイセイキュウショ</t>
    </rPh>
    <rPh sb="8" eb="10">
      <t>ニュウリョク</t>
    </rPh>
    <rPh sb="10" eb="12">
      <t>コウモク</t>
    </rPh>
    <phoneticPr fontId="1"/>
  </si>
  <si>
    <t>控</t>
    <rPh sb="0" eb="1">
      <t>ヒカ</t>
    </rPh>
    <phoneticPr fontId="1"/>
  </si>
  <si>
    <t>　</t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</si>
  <si>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</si>
  <si>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r>
      <t>⑥　</t>
    </r>
    <r>
      <rPr>
        <b/>
        <sz val="14"/>
        <rFont val="ＭＳ 明朝"/>
        <family val="1"/>
        <charset val="128"/>
      </rPr>
      <t>2023</t>
    </r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</si>
  <si>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</si>
  <si>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</si>
  <si>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</si>
  <si>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取引先コード</t>
    <rPh sb="0" eb="2">
      <t>トリヒキ</t>
    </rPh>
    <rPh sb="2" eb="3">
      <t>サキ</t>
    </rPh>
    <phoneticPr fontId="1"/>
  </si>
  <si>
    <r>
      <t>⑦　</t>
    </r>
    <r>
      <rPr>
        <b/>
        <sz val="14"/>
        <rFont val="ＭＳ 明朝"/>
        <family val="1"/>
        <charset val="128"/>
      </rPr>
      <t>777001</t>
    </r>
    <phoneticPr fontId="1"/>
  </si>
  <si>
    <t>御　中</t>
    <rPh sb="0" eb="1">
      <t>ゴ</t>
    </rPh>
    <rPh sb="2" eb="3">
      <t>ナカ</t>
    </rPh>
    <phoneticPr fontId="1"/>
  </si>
  <si>
    <t>住　 所</t>
    <rPh sb="0" eb="1">
      <t>ジュウ</t>
    </rPh>
    <rPh sb="3" eb="4">
      <t>ショ</t>
    </rPh>
    <phoneticPr fontId="1"/>
  </si>
  <si>
    <r>
      <t>⑧　</t>
    </r>
    <r>
      <rPr>
        <b/>
        <sz val="12"/>
        <rFont val="ＭＳ 明朝"/>
        <family val="1"/>
        <charset val="128"/>
      </rPr>
      <t>●●県●●市●●町●丁目●番</t>
    </r>
    <rPh sb="4" eb="5">
      <t>ケン</t>
    </rPh>
    <rPh sb="7" eb="8">
      <t>シ</t>
    </rPh>
    <rPh sb="10" eb="11">
      <t>マチ</t>
    </rPh>
    <rPh sb="12" eb="14">
      <t>チョウメ</t>
    </rPh>
    <rPh sb="15" eb="16">
      <t>バン</t>
    </rPh>
    <phoneticPr fontId="1"/>
  </si>
  <si>
    <t>納入者(社名）</t>
    <rPh sb="0" eb="2">
      <t>ノウニュウ</t>
    </rPh>
    <rPh sb="2" eb="3">
      <t>シャ</t>
    </rPh>
    <rPh sb="4" eb="6">
      <t>シャメイ</t>
    </rPh>
    <phoneticPr fontId="1"/>
  </si>
  <si>
    <r>
      <t>⑨　</t>
    </r>
    <r>
      <rPr>
        <b/>
        <sz val="14"/>
        <rFont val="ＭＳ 明朝"/>
        <family val="1"/>
        <charset val="128"/>
      </rPr>
      <t>株式会社　△△環境開発</t>
    </r>
    <rPh sb="2" eb="6">
      <t>カブシキガイシャ</t>
    </rPh>
    <rPh sb="9" eb="13">
      <t>カンキョウカイハツ</t>
    </rPh>
    <phoneticPr fontId="1"/>
  </si>
  <si>
    <t>担当者</t>
    <rPh sb="0" eb="3">
      <t>タントウシャ</t>
    </rPh>
    <phoneticPr fontId="1"/>
  </si>
  <si>
    <r>
      <t>⑩　</t>
    </r>
    <r>
      <rPr>
        <b/>
        <sz val="14"/>
        <rFont val="ＭＳ 明朝"/>
        <family val="1"/>
        <charset val="128"/>
      </rPr>
      <t>●●　太郎</t>
    </r>
    <rPh sb="5" eb="7">
      <t>タロウ</t>
    </rPh>
    <phoneticPr fontId="1"/>
  </si>
  <si>
    <t>取決め通知番号</t>
    <rPh sb="0" eb="2">
      <t>トリキ</t>
    </rPh>
    <rPh sb="3" eb="5">
      <t>ツウチ</t>
    </rPh>
    <rPh sb="5" eb="7">
      <t>バンゴウ</t>
    </rPh>
    <phoneticPr fontId="1"/>
  </si>
  <si>
    <r>
      <t>①　</t>
    </r>
    <r>
      <rPr>
        <b/>
        <sz val="14"/>
        <rFont val="ＭＳ 明朝"/>
        <family val="1"/>
        <charset val="128"/>
      </rPr>
      <t>23020004</t>
    </r>
    <phoneticPr fontId="1"/>
  </si>
  <si>
    <t>登録番号　</t>
    <rPh sb="0" eb="2">
      <t>トウロク</t>
    </rPh>
    <rPh sb="2" eb="4">
      <t>バンゴウ</t>
    </rPh>
    <phoneticPr fontId="1"/>
  </si>
  <si>
    <t>Ｔ</t>
    <phoneticPr fontId="1"/>
  </si>
  <si>
    <r>
      <t>⑪　</t>
    </r>
    <r>
      <rPr>
        <b/>
        <sz val="14"/>
        <rFont val="ＭＳ 明朝"/>
        <family val="1"/>
        <charset val="128"/>
      </rPr>
      <t>123456789123</t>
    </r>
    <phoneticPr fontId="1"/>
  </si>
  <si>
    <t>工事番号</t>
    <rPh sb="0" eb="2">
      <t>コウジ</t>
    </rPh>
    <rPh sb="2" eb="4">
      <t>バンゴウ</t>
    </rPh>
    <phoneticPr fontId="1"/>
  </si>
  <si>
    <r>
      <t>②　</t>
    </r>
    <r>
      <rPr>
        <b/>
        <sz val="14"/>
        <rFont val="ＭＳ 明朝"/>
        <family val="1"/>
        <charset val="128"/>
      </rPr>
      <t>C75669034</t>
    </r>
    <phoneticPr fontId="1"/>
  </si>
  <si>
    <t>三冷社担当者</t>
    <rPh sb="0" eb="3">
      <t>サンレイシャ</t>
    </rPh>
    <rPh sb="3" eb="6">
      <t>タントウシャ</t>
    </rPh>
    <phoneticPr fontId="1"/>
  </si>
  <si>
    <r>
      <t>③</t>
    </r>
    <r>
      <rPr>
        <b/>
        <sz val="14"/>
        <rFont val="ＭＳ 明朝"/>
        <family val="1"/>
        <charset val="128"/>
      </rPr>
      <t>三冷</t>
    </r>
    <rPh sb="1" eb="3">
      <t>サンレイ</t>
    </rPh>
    <phoneticPr fontId="1"/>
  </si>
  <si>
    <t>様</t>
    <rPh sb="0" eb="1">
      <t>サマ</t>
    </rPh>
    <phoneticPr fontId="1"/>
  </si>
  <si>
    <t>記</t>
    <rPh sb="0" eb="1">
      <t>キ</t>
    </rPh>
    <phoneticPr fontId="1"/>
  </si>
  <si>
    <t>⑬</t>
    <phoneticPr fontId="1"/>
  </si>
  <si>
    <t>納　入　先</t>
    <rPh sb="0" eb="1">
      <t>オサメ</t>
    </rPh>
    <rPh sb="2" eb="3">
      <t>イ</t>
    </rPh>
    <rPh sb="4" eb="5">
      <t>サキ</t>
    </rPh>
    <phoneticPr fontId="1"/>
  </si>
  <si>
    <r>
      <rPr>
        <b/>
        <sz val="14"/>
        <color rgb="FFFF0000"/>
        <rFont val="ＭＳ 明朝"/>
        <family val="1"/>
        <charset val="128"/>
      </rPr>
      <t>④</t>
    </r>
    <r>
      <rPr>
        <b/>
        <sz val="10"/>
        <rFont val="ＭＳ 明朝"/>
        <family val="1"/>
        <charset val="128"/>
      </rPr>
      <t>●●漬物(株)/原料第一・第二冷蔵庫ﾕﾆｯﾄｸｰﾗｰ更新工事</t>
    </r>
    <rPh sb="3" eb="5">
      <t>ツケモノ</t>
    </rPh>
    <rPh sb="5" eb="8">
      <t>カブ</t>
    </rPh>
    <rPh sb="9" eb="13">
      <t>ゲンリョウダイイチ</t>
    </rPh>
    <rPh sb="14" eb="15">
      <t>ダイ</t>
    </rPh>
    <rPh sb="15" eb="16">
      <t>ニ</t>
    </rPh>
    <rPh sb="16" eb="19">
      <t>レイゾウコ</t>
    </rPh>
    <rPh sb="27" eb="31">
      <t>コウシンコウジ</t>
    </rPh>
    <phoneticPr fontId="1"/>
  </si>
  <si>
    <t>1.提出は 担 経 の2部共記名捺印。</t>
    <rPh sb="2" eb="4">
      <t>テイシュツ</t>
    </rPh>
    <rPh sb="6" eb="7">
      <t>タン</t>
    </rPh>
    <rPh sb="8" eb="9">
      <t>ケイ</t>
    </rPh>
    <rPh sb="12" eb="13">
      <t>ブ</t>
    </rPh>
    <rPh sb="13" eb="14">
      <t>トモ</t>
    </rPh>
    <rPh sb="14" eb="16">
      <t>キメイ</t>
    </rPh>
    <rPh sb="16" eb="18">
      <t>ナツイン</t>
    </rPh>
    <phoneticPr fontId="1"/>
  </si>
  <si>
    <t>工事内容</t>
    <rPh sb="0" eb="2">
      <t>コウジ</t>
    </rPh>
    <rPh sb="2" eb="4">
      <t>ナイヨウ</t>
    </rPh>
    <phoneticPr fontId="1"/>
  </si>
  <si>
    <r>
      <t>⑤　</t>
    </r>
    <r>
      <rPr>
        <b/>
        <sz val="14"/>
        <rFont val="ＭＳ 明朝"/>
        <family val="1"/>
        <charset val="128"/>
      </rPr>
      <t>低温用冷媒配管工事</t>
    </r>
    <rPh sb="2" eb="5">
      <t>テイオンヨウ</t>
    </rPh>
    <rPh sb="5" eb="11">
      <t>レイバイハイカンコウジ</t>
    </rPh>
    <phoneticPr fontId="1"/>
  </si>
  <si>
    <t>2.各欄すべて記入(コード・各番号)。</t>
    <rPh sb="2" eb="4">
      <t>カクラン</t>
    </rPh>
    <rPh sb="7" eb="9">
      <t>キニュウ</t>
    </rPh>
    <rPh sb="14" eb="17">
      <t>カクバンゴウ</t>
    </rPh>
    <phoneticPr fontId="1"/>
  </si>
  <si>
    <t>区　　分</t>
    <rPh sb="0" eb="1">
      <t>ク</t>
    </rPh>
    <rPh sb="3" eb="4">
      <t>ブン</t>
    </rPh>
    <phoneticPr fontId="1"/>
  </si>
  <si>
    <t>税 抜 き 金 額</t>
    <rPh sb="0" eb="1">
      <t>ゼイ</t>
    </rPh>
    <rPh sb="2" eb="3">
      <t>ヌ</t>
    </rPh>
    <rPh sb="6" eb="7">
      <t>キン</t>
    </rPh>
    <rPh sb="8" eb="9">
      <t>ガク</t>
    </rPh>
    <phoneticPr fontId="1"/>
  </si>
  <si>
    <t>出来高(%)</t>
    <rPh sb="0" eb="3">
      <t>デキダカ</t>
    </rPh>
    <phoneticPr fontId="1"/>
  </si>
  <si>
    <t>消費税金額</t>
    <rPh sb="0" eb="1">
      <t>ショウ</t>
    </rPh>
    <rPh sb="1" eb="2">
      <t>ヒ</t>
    </rPh>
    <rPh sb="2" eb="3">
      <t>ゼイ</t>
    </rPh>
    <rPh sb="3" eb="4">
      <t>キン</t>
    </rPh>
    <rPh sb="4" eb="5">
      <t>ガク</t>
    </rPh>
    <phoneticPr fontId="1"/>
  </si>
  <si>
    <t>(</t>
    <phoneticPr fontId="1"/>
  </si>
  <si>
    <t>%)</t>
    <phoneticPr fontId="1"/>
  </si>
  <si>
    <t>合  計  金  額</t>
    <rPh sb="0" eb="1">
      <t>ゴウ</t>
    </rPh>
    <rPh sb="3" eb="4">
      <t>ケイ</t>
    </rPh>
    <rPh sb="6" eb="7">
      <t>キン</t>
    </rPh>
    <rPh sb="9" eb="10">
      <t>ガク</t>
    </rPh>
    <phoneticPr fontId="1"/>
  </si>
  <si>
    <t>取決め金額</t>
    <rPh sb="0" eb="2">
      <t>トリキ</t>
    </rPh>
    <rPh sb="3" eb="5">
      <t>キンガク</t>
    </rPh>
    <phoneticPr fontId="1"/>
  </si>
  <si>
    <r>
      <t>　</t>
    </r>
    <r>
      <rPr>
        <b/>
        <sz val="16"/>
        <color rgb="FFFF0000"/>
        <rFont val="ＭＳ 明朝"/>
        <family val="1"/>
        <charset val="128"/>
      </rPr>
      <t>⑫</t>
    </r>
    <r>
      <rPr>
        <b/>
        <sz val="16"/>
        <rFont val="ＭＳ 明朝"/>
        <family val="1"/>
        <charset val="128"/>
      </rPr>
      <t>　　　　　220,000</t>
    </r>
    <phoneticPr fontId="1"/>
  </si>
  <si>
    <t>出来高金額</t>
    <rPh sb="0" eb="3">
      <t>デキダカ</t>
    </rPh>
    <rPh sb="3" eb="5">
      <t>キンガク</t>
    </rPh>
    <phoneticPr fontId="1"/>
  </si>
  <si>
    <t>%</t>
    <phoneticPr fontId="1"/>
  </si>
  <si>
    <t>既請求金額</t>
    <rPh sb="0" eb="1">
      <t>キ</t>
    </rPh>
    <rPh sb="1" eb="3">
      <t>セイキュウ</t>
    </rPh>
    <rPh sb="3" eb="4">
      <t>キン</t>
    </rPh>
    <rPh sb="4" eb="5">
      <t>ガク</t>
    </rPh>
    <phoneticPr fontId="1"/>
  </si>
  <si>
    <r>
      <rPr>
        <b/>
        <sz val="16"/>
        <color rgb="FFFF0000"/>
        <rFont val="ＭＳ 明朝"/>
        <family val="1"/>
        <charset val="128"/>
      </rPr>
      <t>⑮</t>
    </r>
    <r>
      <rPr>
        <b/>
        <sz val="16"/>
        <rFont val="ＭＳ 明朝"/>
        <family val="1"/>
        <charset val="128"/>
      </rPr>
      <t xml:space="preserve">               0</t>
    </r>
    <phoneticPr fontId="1"/>
  </si>
  <si>
    <t>請 求 金 額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</si>
  <si>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⑭</t>
    <phoneticPr fontId="1"/>
  </si>
  <si>
    <r>
      <rPr>
        <b/>
        <sz val="12"/>
        <color rgb="FFFF0000"/>
        <rFont val="ＭＳ 明朝"/>
        <family val="1"/>
        <charset val="128"/>
      </rPr>
      <t>①</t>
    </r>
    <r>
      <rPr>
        <sz val="12"/>
        <color theme="1"/>
        <rFont val="ＭＳ 明朝"/>
        <family val="1"/>
        <charset val="128"/>
      </rPr>
      <t>取決め通知番号を入力(取決め通知書に記載の取決め通知番号８桁を入力）</t>
    </r>
    <rPh sb="1" eb="3">
      <t>トリキ</t>
    </rPh>
    <rPh sb="4" eb="6">
      <t>ツウチ</t>
    </rPh>
    <rPh sb="6" eb="8">
      <t>バンゴウ</t>
    </rPh>
    <rPh sb="9" eb="11">
      <t>ニュウリョク</t>
    </rPh>
    <rPh sb="12" eb="14">
      <t>トリキ</t>
    </rPh>
    <rPh sb="15" eb="18">
      <t>ツウチショ</t>
    </rPh>
    <rPh sb="19" eb="21">
      <t>キサイ</t>
    </rPh>
    <rPh sb="22" eb="24">
      <t>トリキ</t>
    </rPh>
    <rPh sb="25" eb="29">
      <t>ツウチバンゴウ</t>
    </rPh>
    <rPh sb="30" eb="31">
      <t>ケタ</t>
    </rPh>
    <rPh sb="32" eb="34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</si>
  <si>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②</t>
    </r>
    <r>
      <rPr>
        <sz val="12"/>
        <color theme="1"/>
        <rFont val="ＭＳ 明朝"/>
        <family val="1"/>
        <charset val="128"/>
      </rPr>
      <t>(三冷社の）工事番号を入力(先頭がABCMRでアルファベットから始まる番号　10桁）</t>
    </r>
    <rPh sb="2" eb="5">
      <t>サンレイシャ</t>
    </rPh>
    <rPh sb="7" eb="11">
      <t>コウジバンゴウ</t>
    </rPh>
    <rPh sb="12" eb="14">
      <t>ニュウリョク</t>
    </rPh>
    <rPh sb="15" eb="17">
      <t>セントウ</t>
    </rPh>
    <rPh sb="33" eb="34">
      <t>ハジ</t>
    </rPh>
    <rPh sb="36" eb="38">
      <t>バンゴウ</t>
    </rPh>
    <rPh sb="41" eb="42">
      <t>ケタ</t>
    </rPh>
    <phoneticPr fontId="1"/>
  </si>
  <si>
    <r>
      <rPr>
        <b/>
        <sz val="12"/>
        <color rgb="FFFF0000"/>
        <rFont val="ＭＳ 明朝"/>
        <family val="1"/>
        <charset val="128"/>
      </rPr>
      <t>③</t>
    </r>
    <r>
      <rPr>
        <sz val="12"/>
        <color theme="1"/>
        <rFont val="ＭＳ 明朝"/>
        <family val="1"/>
        <charset val="128"/>
      </rPr>
      <t>(三冷社の）担当者を入力</t>
    </r>
    <rPh sb="2" eb="5">
      <t>サンレイシャ</t>
    </rPh>
    <rPh sb="7" eb="10">
      <t>タントウシャ</t>
    </rPh>
    <rPh sb="11" eb="13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</si>
  <si>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④</t>
    </r>
    <r>
      <rPr>
        <sz val="12"/>
        <color theme="1"/>
        <rFont val="ＭＳ 明朝"/>
        <family val="1"/>
        <charset val="128"/>
      </rPr>
      <t>納入先(現場名）を入力</t>
    </r>
    <rPh sb="1" eb="4">
      <t>ノウニュウサキ</t>
    </rPh>
    <rPh sb="5" eb="8">
      <t>ゲンバメイ</t>
    </rPh>
    <rPh sb="10" eb="12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</si>
  <si>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⑤</t>
    </r>
    <r>
      <rPr>
        <sz val="11"/>
        <color theme="1"/>
        <rFont val="游ゴシック"/>
        <family val="2"/>
        <charset val="128"/>
        <scheme val="minor"/>
      </rPr>
      <t>工事内容（作業内容、納品物等）を入力</t>
    </r>
    <rPh sb="1" eb="5">
      <t>コウジナイヨウ</t>
    </rPh>
    <rPh sb="6" eb="8">
      <t>サギョウ</t>
    </rPh>
    <rPh sb="8" eb="10">
      <t>ナイヨウ</t>
    </rPh>
    <rPh sb="11" eb="13">
      <t>ノウヒン</t>
    </rPh>
    <rPh sb="13" eb="14">
      <t>ブツ</t>
    </rPh>
    <rPh sb="14" eb="15">
      <t>ナド</t>
    </rPh>
    <rPh sb="17" eb="19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</si>
  <si>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⑥</t>
    </r>
    <r>
      <rPr>
        <sz val="12"/>
        <color theme="1"/>
        <rFont val="ＭＳ 明朝"/>
        <family val="1"/>
        <charset val="128"/>
      </rPr>
      <t>請求日（●●年●●月●●日）基本は、締日10日を入力</t>
    </r>
    <rPh sb="1" eb="4">
      <t>セイキュウビ</t>
    </rPh>
    <rPh sb="7" eb="8">
      <t>ネン</t>
    </rPh>
    <rPh sb="10" eb="11">
      <t>ガツ</t>
    </rPh>
    <rPh sb="13" eb="14">
      <t>ニチ</t>
    </rPh>
    <rPh sb="15" eb="17">
      <t>キホン</t>
    </rPh>
    <rPh sb="19" eb="21">
      <t>シメビ</t>
    </rPh>
    <rPh sb="23" eb="24">
      <t>カ</t>
    </rPh>
    <rPh sb="25" eb="27">
      <t>ニュウリョク</t>
    </rPh>
    <phoneticPr fontId="1"/>
  </si>
  <si>
    <t>※中間決算（3月）、決算月(9月）は月末日で依頼する場合があります。</t>
    <rPh sb="22" eb="24">
      <t>イライ</t>
    </rPh>
    <rPh sb="26" eb="28">
      <t>バアイ</t>
    </rPh>
    <phoneticPr fontId="1"/>
  </si>
  <si>
    <r>
      <rPr>
        <b/>
        <sz val="12"/>
        <color rgb="FFFF0000"/>
        <rFont val="ＭＳ 明朝"/>
        <family val="1"/>
        <charset val="128"/>
      </rPr>
      <t>⑦</t>
    </r>
    <r>
      <rPr>
        <sz val="12"/>
        <color theme="1"/>
        <rFont val="ＭＳ 明朝"/>
        <family val="1"/>
        <charset val="128"/>
      </rPr>
      <t>取引先コード（6桁）を入力</t>
    </r>
    <rPh sb="1" eb="3">
      <t>トリヒキ</t>
    </rPh>
    <rPh sb="3" eb="4">
      <t>サキ</t>
    </rPh>
    <rPh sb="9" eb="10">
      <t>ケタ</t>
    </rPh>
    <rPh sb="12" eb="14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</si>
  <si>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⑧</t>
    </r>
    <r>
      <rPr>
        <sz val="12"/>
        <color theme="1"/>
        <rFont val="ＭＳ 明朝"/>
        <family val="1"/>
        <charset val="128"/>
      </rPr>
      <t>貴社の住所を入力</t>
    </r>
    <rPh sb="1" eb="3">
      <t>キシャ</t>
    </rPh>
    <rPh sb="4" eb="6">
      <t>ジュウショ</t>
    </rPh>
    <rPh sb="7" eb="9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</si>
  <si>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⑨</t>
    </r>
    <r>
      <rPr>
        <sz val="12"/>
        <color theme="1"/>
        <rFont val="ＭＳ 明朝"/>
        <family val="1"/>
        <charset val="128"/>
      </rPr>
      <t>貴社名を入力（株式会社、有限会社も入力）</t>
    </r>
    <rPh sb="1" eb="4">
      <t>キシャメイ</t>
    </rPh>
    <rPh sb="5" eb="7">
      <t>ニュウリョク</t>
    </rPh>
    <rPh sb="8" eb="12">
      <t>カブシキガイシャ</t>
    </rPh>
    <rPh sb="13" eb="17">
      <t>ユウゲンガイシャ</t>
    </rPh>
    <rPh sb="18" eb="20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</si>
  <si>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⑩</t>
    </r>
    <r>
      <rPr>
        <sz val="12"/>
        <color theme="1"/>
        <rFont val="ＭＳ 明朝"/>
        <family val="1"/>
        <charset val="128"/>
      </rPr>
      <t>貴社の担当者名を入力</t>
    </r>
    <rPh sb="1" eb="3">
      <t>キシャ</t>
    </rPh>
    <rPh sb="4" eb="7">
      <t>タントウシャ</t>
    </rPh>
    <rPh sb="7" eb="8">
      <t>メイ</t>
    </rPh>
    <rPh sb="9" eb="11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</si>
  <si>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⑪</t>
    </r>
    <r>
      <rPr>
        <sz val="12"/>
        <color theme="1"/>
        <rFont val="ＭＳ 明朝"/>
        <family val="1"/>
        <charset val="128"/>
      </rPr>
      <t>貴社のインボイス登録番号（13桁）を入力</t>
    </r>
    <rPh sb="1" eb="3">
      <t>キシャ</t>
    </rPh>
    <rPh sb="9" eb="11">
      <t>トウロク</t>
    </rPh>
    <rPh sb="11" eb="13">
      <t>バンゴウ</t>
    </rPh>
    <rPh sb="16" eb="17">
      <t>ケタ</t>
    </rPh>
    <rPh sb="19" eb="21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</si>
  <si>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⑫</t>
    </r>
    <r>
      <rPr>
        <sz val="12"/>
        <color theme="1"/>
        <rFont val="ＭＳ 明朝"/>
        <family val="1"/>
        <charset val="128"/>
      </rPr>
      <t>取決め金額(税抜金額）を入力</t>
    </r>
    <rPh sb="1" eb="3">
      <t>トリキ</t>
    </rPh>
    <rPh sb="4" eb="6">
      <t>キンガク</t>
    </rPh>
    <rPh sb="7" eb="9">
      <t>ゼイヌ</t>
    </rPh>
    <rPh sb="9" eb="11">
      <t>キンガク</t>
    </rPh>
    <rPh sb="13" eb="15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</si>
  <si>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⑬</t>
    </r>
    <r>
      <rPr>
        <sz val="12"/>
        <color theme="1"/>
        <rFont val="ＭＳ 明朝"/>
        <family val="1"/>
        <charset val="128"/>
      </rPr>
      <t>消費税の適用税率を入力（％）</t>
    </r>
    <rPh sb="1" eb="4">
      <t>ショウヒゼイ</t>
    </rPh>
    <rPh sb="5" eb="9">
      <t>テキヨウゼイリツ</t>
    </rPh>
    <rPh sb="10" eb="12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</si>
  <si>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⑭</t>
    </r>
    <r>
      <rPr>
        <sz val="12"/>
        <color theme="1"/>
        <rFont val="ＭＳ 明朝"/>
        <family val="1"/>
        <charset val="128"/>
      </rPr>
      <t>取決め金額に対して（出来高）請求する率を入力（％）</t>
    </r>
    <rPh sb="1" eb="3">
      <t>トリキ</t>
    </rPh>
    <rPh sb="4" eb="6">
      <t>キンガク</t>
    </rPh>
    <rPh sb="7" eb="8">
      <t>タイ</t>
    </rPh>
    <rPh sb="11" eb="14">
      <t>デキダカ</t>
    </rPh>
    <rPh sb="15" eb="17">
      <t>セイキュウ</t>
    </rPh>
    <rPh sb="19" eb="20">
      <t>リツ</t>
    </rPh>
    <rPh sb="21" eb="23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</si>
  <si>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⑮</t>
    </r>
    <r>
      <rPr>
        <sz val="12"/>
        <color theme="1"/>
        <rFont val="ＭＳ 明朝"/>
        <family val="1"/>
        <charset val="128"/>
      </rPr>
      <t>当該取決め金額に対して既請求（請求済み）税抜金額を入力</t>
    </r>
    <rPh sb="1" eb="3">
      <t>トウガイ</t>
    </rPh>
    <rPh sb="3" eb="5">
      <t>トリキ</t>
    </rPh>
    <rPh sb="6" eb="8">
      <t>キンガク</t>
    </rPh>
    <rPh sb="9" eb="10">
      <t>タイ</t>
    </rPh>
    <rPh sb="12" eb="13">
      <t>キ</t>
    </rPh>
    <rPh sb="13" eb="15">
      <t>セイキュウ</t>
    </rPh>
    <rPh sb="16" eb="19">
      <t>セイキュウズ</t>
    </rPh>
    <rPh sb="21" eb="23">
      <t>ゼイヌ</t>
    </rPh>
    <rPh sb="23" eb="25">
      <t>キンガク</t>
    </rPh>
    <rPh sb="26" eb="28">
      <t>ニュウリョク</t>
    </rPh>
    <phoneticPr fontId="1"/>
  </si>
  <si>
    <r>
      <t>(注意）入力用（控）の</t>
    </r>
    <r>
      <rPr>
        <b/>
        <sz val="12"/>
        <color rgb="FFFF0000"/>
        <rFont val="ＭＳ 明朝"/>
        <family val="1"/>
        <charset val="128"/>
      </rPr>
      <t>①～⑮</t>
    </r>
    <r>
      <rPr>
        <sz val="12"/>
        <color theme="1"/>
        <rFont val="ＭＳ 明朝"/>
        <family val="1"/>
        <charset val="128"/>
      </rPr>
      <t>以外は入力をしないで下さい。</t>
    </r>
    <rPh sb="1" eb="3">
      <t>チュウイ</t>
    </rPh>
    <rPh sb="4" eb="7">
      <t>ニュウリョクヨウ</t>
    </rPh>
    <rPh sb="8" eb="9">
      <t>ヒカ</t>
    </rPh>
    <rPh sb="14" eb="16">
      <t>イガイ</t>
    </rPh>
    <rPh sb="17" eb="19">
      <t>ニュウリョク</t>
    </rPh>
    <rPh sb="24" eb="25">
      <t>クダ</t>
    </rPh>
    <phoneticPr fontId="1"/>
  </si>
  <si>
    <r>
      <t>入力用（控）の</t>
    </r>
    <r>
      <rPr>
        <b/>
        <sz val="12"/>
        <color rgb="FFFF0000"/>
        <rFont val="ＭＳ 明朝"/>
        <family val="1"/>
        <charset val="128"/>
      </rPr>
      <t>①～⑮</t>
    </r>
    <r>
      <rPr>
        <sz val="12"/>
        <rFont val="ＭＳ 明朝"/>
        <family val="1"/>
        <charset val="128"/>
      </rPr>
      <t>のすべての項目が入力されますと担当用と経理用に</t>
    </r>
    <rPh sb="0" eb="3">
      <t>ニュウリョクヨウ</t>
    </rPh>
    <rPh sb="4" eb="5">
      <t>ヒカ</t>
    </rPh>
    <rPh sb="15" eb="17">
      <t>コウモク</t>
    </rPh>
    <rPh sb="18" eb="20">
      <t>ニュウリョク</t>
    </rPh>
    <rPh sb="25" eb="27">
      <t>タントウ</t>
    </rPh>
    <rPh sb="27" eb="28">
      <t>ヨウ</t>
    </rPh>
    <rPh sb="29" eb="32">
      <t>ケイリヨウ</t>
    </rPh>
    <phoneticPr fontId="1"/>
  </si>
  <si>
    <t>入力データが反映されます。</t>
    <rPh sb="0" eb="2">
      <t>ニュウリョク</t>
    </rPh>
    <rPh sb="6" eb="8">
      <t>ハンエイ</t>
    </rPh>
    <phoneticPr fontId="1"/>
  </si>
  <si>
    <t>２．取決め通知書の記載項目と指定請求書の入力項目</t>
    <rPh sb="2" eb="4">
      <t>トリキ</t>
    </rPh>
    <rPh sb="5" eb="8">
      <t>ツウチショ</t>
    </rPh>
    <rPh sb="9" eb="11">
      <t>キサイ</t>
    </rPh>
    <rPh sb="11" eb="13">
      <t>コウモク</t>
    </rPh>
    <rPh sb="14" eb="19">
      <t>シテイセイキュウショ</t>
    </rPh>
    <rPh sb="20" eb="24">
      <t>ニュウリョクコウモク</t>
    </rPh>
    <phoneticPr fontId="1"/>
  </si>
  <si>
    <t>⑦</t>
    <phoneticPr fontId="1"/>
  </si>
  <si>
    <t>①</t>
    <phoneticPr fontId="1"/>
  </si>
  <si>
    <t>③</t>
    <phoneticPr fontId="1"/>
  </si>
  <si>
    <t>②</t>
    <phoneticPr fontId="1"/>
  </si>
  <si>
    <t>④</t>
    <phoneticPr fontId="1"/>
  </si>
  <si>
    <t>⑤</t>
    <phoneticPr fontId="1"/>
  </si>
  <si>
    <t>⑫</t>
    <phoneticPr fontId="1"/>
  </si>
  <si>
    <t>３．指定請求書(Excel形式）の使用手順</t>
    <rPh sb="2" eb="7">
      <t>シテイセイキュウショ</t>
    </rPh>
    <rPh sb="13" eb="15">
      <t>ケイシキ</t>
    </rPh>
    <rPh sb="17" eb="21">
      <t>シヨウテジュン</t>
    </rPh>
    <phoneticPr fontId="1"/>
  </si>
  <si>
    <r>
      <t>（1）入力用(控）のワークシート</t>
    </r>
    <r>
      <rPr>
        <b/>
        <sz val="12"/>
        <color rgb="FFFF0000"/>
        <rFont val="ＭＳ 明朝"/>
        <family val="1"/>
        <charset val="128"/>
      </rPr>
      <t>①～⑮</t>
    </r>
    <r>
      <rPr>
        <sz val="12"/>
        <color theme="1"/>
        <rFont val="ＭＳ 明朝"/>
        <family val="1"/>
        <charset val="128"/>
      </rPr>
      <t>の項目をすべて入力して下さい。</t>
    </r>
    <rPh sb="3" eb="6">
      <t>ニュウリョクヨウ</t>
    </rPh>
    <rPh sb="7" eb="8">
      <t>ヒカ</t>
    </rPh>
    <rPh sb="20" eb="22">
      <t>コウモク</t>
    </rPh>
    <rPh sb="26" eb="28">
      <t>ニュウリョク</t>
    </rPh>
    <rPh sb="30" eb="31">
      <t>クダ</t>
    </rPh>
    <phoneticPr fontId="1"/>
  </si>
  <si>
    <t>（2）すべての項目に入力後、入力用(控)・提出用（担当・経理）の請求書を各１枚ずつ計２枚をＡ４用紙で</t>
    <rPh sb="7" eb="9">
      <t>コウモク</t>
    </rPh>
    <rPh sb="10" eb="13">
      <t>ニュウリョクゴ</t>
    </rPh>
    <rPh sb="14" eb="17">
      <t>ニュウリョクヨウ</t>
    </rPh>
    <rPh sb="18" eb="19">
      <t>ヒカ</t>
    </rPh>
    <rPh sb="21" eb="24">
      <t>テイシュツヨウ</t>
    </rPh>
    <rPh sb="25" eb="27">
      <t>タントウ</t>
    </rPh>
    <rPh sb="28" eb="30">
      <t>ケイリ</t>
    </rPh>
    <rPh sb="32" eb="35">
      <t>セイキュウショ</t>
    </rPh>
    <rPh sb="36" eb="37">
      <t>カク</t>
    </rPh>
    <rPh sb="38" eb="39">
      <t>マイ</t>
    </rPh>
    <rPh sb="41" eb="42">
      <t>ケイ</t>
    </rPh>
    <rPh sb="43" eb="44">
      <t>マイ</t>
    </rPh>
    <rPh sb="47" eb="49">
      <t>ヨウシ</t>
    </rPh>
    <phoneticPr fontId="1"/>
  </si>
  <si>
    <t xml:space="preserve">  　 印刷して下さい。</t>
    <rPh sb="4" eb="6">
      <t>インサツ</t>
    </rPh>
    <rPh sb="8" eb="9">
      <t>クダ</t>
    </rPh>
    <phoneticPr fontId="1"/>
  </si>
  <si>
    <t xml:space="preserve"> (3) 提出用（担当・経理）の上下両方の請求書に社印を捺印後、提出用の請求書を切り離さずに弊社の</t>
    <rPh sb="5" eb="8">
      <t>テイシュツヨウ</t>
    </rPh>
    <rPh sb="9" eb="11">
      <t>タントウ</t>
    </rPh>
    <rPh sb="12" eb="14">
      <t>ケイリ</t>
    </rPh>
    <rPh sb="16" eb="18">
      <t>ジョウゲ</t>
    </rPh>
    <rPh sb="18" eb="20">
      <t>リョウホウ</t>
    </rPh>
    <rPh sb="21" eb="24">
      <t>セイキュウショ</t>
    </rPh>
    <rPh sb="25" eb="27">
      <t>シャイン</t>
    </rPh>
    <rPh sb="28" eb="31">
      <t>ナツインゴ</t>
    </rPh>
    <rPh sb="32" eb="35">
      <t>テイシュツヨウ</t>
    </rPh>
    <rPh sb="36" eb="39">
      <t>セイキュウショ</t>
    </rPh>
    <rPh sb="40" eb="41">
      <t>キ</t>
    </rPh>
    <rPh sb="42" eb="43">
      <t>ハナ</t>
    </rPh>
    <rPh sb="46" eb="48">
      <t>ヘイシャ</t>
    </rPh>
    <phoneticPr fontId="1"/>
  </si>
  <si>
    <t xml:space="preserve">     担当者宛に郵送して下さい。</t>
  </si>
  <si>
    <t>住　所</t>
    <rPh sb="0" eb="1">
      <t>ジュウ</t>
    </rPh>
    <rPh sb="2" eb="3">
      <t>ショ</t>
    </rPh>
    <phoneticPr fontId="1"/>
  </si>
  <si>
    <t>納入先</t>
    <rPh sb="0" eb="1">
      <t>オサメ</t>
    </rPh>
    <rPh sb="1" eb="2">
      <t>イ</t>
    </rPh>
    <rPh sb="2" eb="3">
      <t>サキ</t>
    </rPh>
    <phoneticPr fontId="1"/>
  </si>
  <si>
    <t>1.提出は　</t>
    <rPh sb="2" eb="4">
      <t>テイシュツ</t>
    </rPh>
    <phoneticPr fontId="1"/>
  </si>
  <si>
    <t>担</t>
    <rPh sb="0" eb="1">
      <t>タン</t>
    </rPh>
    <phoneticPr fontId="1"/>
  </si>
  <si>
    <t>経</t>
    <rPh sb="0" eb="1">
      <t>ケイ</t>
    </rPh>
    <phoneticPr fontId="1"/>
  </si>
  <si>
    <t>2部共社印捺印</t>
    <rPh sb="1" eb="3">
      <t>ブトモ</t>
    </rPh>
    <rPh sb="3" eb="5">
      <t>シャイン</t>
    </rPh>
    <rPh sb="5" eb="7">
      <t>ナツイン</t>
    </rPh>
    <phoneticPr fontId="1"/>
  </si>
  <si>
    <t>2.各欄すべて入力(コード・各番号)</t>
    <rPh sb="2" eb="4">
      <t>カクラン</t>
    </rPh>
    <rPh sb="7" eb="9">
      <t>ニュウリョク</t>
    </rPh>
    <rPh sb="14" eb="17">
      <t>カクバンゴウ</t>
    </rPh>
    <phoneticPr fontId="1"/>
  </si>
  <si>
    <t>請求金額</t>
    <rPh sb="0" eb="1">
      <t>ショウ</t>
    </rPh>
    <rPh sb="1" eb="2">
      <t>モトム</t>
    </rPh>
    <rPh sb="2" eb="3">
      <t>キン</t>
    </rPh>
    <rPh sb="3" eb="4">
      <t>ガク</t>
    </rPh>
    <phoneticPr fontId="1"/>
  </si>
  <si>
    <t>担当部</t>
    <rPh sb="0" eb="3">
      <t>タントウブ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</si>
</sst>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0;&quot;▲ &quot;0"/>
    <numFmt numFmtId="177" formatCode="0;[Red]0"/>
    <numFmt numFmtId="178" formatCode="#;\-#;;@"/>
    <numFmt numFmtId="179" formatCode="000000"/>
    <numFmt numFmtId="180" formatCode="000000;\-#;;@"/>
    <numFmt numFmtId="181" formatCode="#,000;\-#,000;;@"/>
    <numFmt numFmtId="182" formatCode="0000000000000;\-#;;@"/>
    <numFmt numFmtId="183" formatCode="0000000000"/>
    <numFmt numFmtId="184" formatCode="0000000000;\-#;;@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sz val="11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11"/>
      <color theme="1"/>
      <name val="HGｺﾞｼｯｸE"/>
      <family val="3"/>
      <charset val="128"/>
    </font>
    <font>
      <sz val="13"/>
      <color theme="1"/>
      <name val="HGS明朝B"/>
      <family val="1"/>
      <charset val="128"/>
    </font>
    <font>
      <sz val="10"/>
      <color rgb="FFFF0000"/>
      <name val="HGP明朝B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HGｺﾞｼｯｸE"/>
      <family val="3"/>
      <charset val="128"/>
    </font>
    <font>
      <sz val="11"/>
      <name val="HGS明朝B"/>
      <family val="1"/>
      <charset val="128"/>
    </font>
    <font>
      <sz val="10"/>
      <name val="HGP明朝B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6" fontId="0" fillId="0" borderId="0" xfId="0" applyNumberFormat="1">
      <alignment vertical="center"/>
    </xf>
    <xf numFmtId="0" fontId="13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7" fillId="0" borderId="6" xfId="0" applyFon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20" fillId="0" borderId="0" xfId="0" applyFont="1">
      <alignment vertical="center"/>
    </xf>
    <xf numFmtId="0" fontId="14" fillId="0" borderId="12" xfId="0" applyFont="1" applyBorder="1">
      <alignment vertical="center"/>
    </xf>
    <xf numFmtId="0" fontId="30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32" fillId="0" borderId="0" xfId="0" applyFont="1">
      <alignment vertical="center"/>
    </xf>
    <xf numFmtId="176" fontId="26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/>
    <xf numFmtId="0" fontId="3" fillId="0" borderId="0" xfId="0" applyFont="1">
      <alignment vertical="center"/>
    </xf>
    <xf numFmtId="0" fontId="10" fillId="0" borderId="0" xfId="0" applyFont="1">
      <alignment vertical="center"/>
    </xf>
    <xf numFmtId="38" fontId="19" fillId="0" borderId="0" xfId="0" applyNumberFormat="1" applyFont="1">
      <alignment vertical="center"/>
    </xf>
    <xf numFmtId="38" fontId="19" fillId="0" borderId="0" xfId="0" applyNumberFormat="1" applyFont="1" applyAlignment="1">
      <alignment horizontal="center" vertical="center"/>
    </xf>
    <xf numFmtId="0" fontId="20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right"/>
    </xf>
    <xf numFmtId="0" fontId="36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9" fontId="19" fillId="0" borderId="8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21" fillId="4" borderId="0" xfId="0" applyFont="1" applyFill="1">
      <alignment vertical="center"/>
    </xf>
    <xf numFmtId="0" fontId="0" fillId="0" borderId="21" xfId="0" applyBorder="1">
      <alignment vertical="center"/>
    </xf>
    <xf numFmtId="0" fontId="11" fillId="0" borderId="21" xfId="0" applyFont="1" applyBorder="1" applyAlignment="1">
      <alignment horizontal="right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left" vertical="center"/>
    </xf>
    <xf numFmtId="178" fontId="4" fillId="0" borderId="0" xfId="0" applyNumberFormat="1" applyFont="1">
      <alignment vertical="center"/>
    </xf>
    <xf numFmtId="178" fontId="4" fillId="0" borderId="1" xfId="0" applyNumberFormat="1" applyFont="1" applyBorder="1">
      <alignment vertical="center"/>
    </xf>
    <xf numFmtId="178" fontId="0" fillId="0" borderId="1" xfId="0" applyNumberFormat="1" applyBorder="1">
      <alignment vertical="center"/>
    </xf>
    <xf numFmtId="178" fontId="8" fillId="0" borderId="3" xfId="0" applyNumberFormat="1" applyFont="1" applyBorder="1">
      <alignment vertical="center"/>
    </xf>
    <xf numFmtId="178" fontId="8" fillId="0" borderId="4" xfId="0" applyNumberFormat="1" applyFont="1" applyBorder="1">
      <alignment vertical="center"/>
    </xf>
    <xf numFmtId="178" fontId="2" fillId="0" borderId="0" xfId="0" applyNumberFormat="1" applyFont="1" applyAlignment="1">
      <alignment horizontal="left" vertical="top" wrapText="1"/>
    </xf>
    <xf numFmtId="178" fontId="3" fillId="0" borderId="0" xfId="0" applyNumberFormat="1" applyFont="1" applyAlignment="1"/>
    <xf numFmtId="178" fontId="3" fillId="0" borderId="0" xfId="0" applyNumberFormat="1" applyFont="1">
      <alignment vertical="center"/>
    </xf>
    <xf numFmtId="178" fontId="6" fillId="0" borderId="0" xfId="0" applyNumberFormat="1" applyFont="1" applyAlignment="1">
      <alignment vertical="center" wrapText="1"/>
    </xf>
    <xf numFmtId="178" fontId="19" fillId="0" borderId="0" xfId="0" applyNumberFormat="1" applyFont="1">
      <alignment vertical="center"/>
    </xf>
    <xf numFmtId="178" fontId="13" fillId="0" borderId="10" xfId="0" applyNumberFormat="1" applyFont="1" applyBorder="1">
      <alignment vertical="center"/>
    </xf>
    <xf numFmtId="178" fontId="37" fillId="0" borderId="11" xfId="0" applyNumberFormat="1" applyFont="1" applyBorder="1">
      <alignment vertical="center"/>
    </xf>
    <xf numFmtId="178" fontId="14" fillId="0" borderId="11" xfId="0" applyNumberFormat="1" applyFont="1" applyBorder="1">
      <alignment vertical="center"/>
    </xf>
    <xf numFmtId="178" fontId="19" fillId="0" borderId="2" xfId="0" applyNumberFormat="1" applyFont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8" fontId="19" fillId="0" borderId="4" xfId="0" applyNumberFormat="1" applyFont="1" applyBorder="1" applyAlignment="1">
      <alignment horizontal="right"/>
    </xf>
    <xf numFmtId="178" fontId="36" fillId="0" borderId="6" xfId="0" applyNumberFormat="1" applyFont="1" applyBorder="1" applyAlignment="1">
      <alignment horizontal="center" vertical="center"/>
    </xf>
    <xf numFmtId="178" fontId="19" fillId="0" borderId="3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19" fillId="0" borderId="9" xfId="0" applyNumberFormat="1" applyFont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3" xfId="0" applyNumberFormat="1" applyFill="1" applyBorder="1" applyAlignment="1">
      <alignment horizontal="center" vertical="center"/>
    </xf>
    <xf numFmtId="178" fontId="0" fillId="2" borderId="8" xfId="0" applyNumberFormat="1" applyFill="1" applyBorder="1" applyAlignment="1">
      <alignment horizontal="center" vertical="center"/>
    </xf>
    <xf numFmtId="178" fontId="7" fillId="0" borderId="0" xfId="0" applyNumberFormat="1" applyFont="1">
      <alignment vertical="center"/>
    </xf>
    <xf numFmtId="178" fontId="19" fillId="0" borderId="8" xfId="0" applyNumberFormat="1" applyFont="1" applyBorder="1" applyAlignment="1">
      <alignment horizontal="center" vertical="center"/>
    </xf>
    <xf numFmtId="178" fontId="38" fillId="0" borderId="6" xfId="0" applyNumberFormat="1" applyFont="1" applyBorder="1" applyAlignment="1">
      <alignment horizontal="center" vertical="center"/>
    </xf>
    <xf numFmtId="178" fontId="21" fillId="0" borderId="0" xfId="0" applyNumberFormat="1" applyFont="1">
      <alignment vertical="center"/>
    </xf>
    <xf numFmtId="178" fontId="0" fillId="0" borderId="21" xfId="0" applyNumberFormat="1" applyBorder="1">
      <alignment vertical="center"/>
    </xf>
    <xf numFmtId="178" fontId="11" fillId="0" borderId="21" xfId="0" applyNumberFormat="1" applyFont="1" applyBorder="1" applyAlignment="1">
      <alignment horizontal="right" vertical="center"/>
    </xf>
    <xf numFmtId="178" fontId="20" fillId="0" borderId="3" xfId="0" applyNumberFormat="1" applyFont="1" applyBorder="1">
      <alignment vertical="center"/>
    </xf>
    <xf numFmtId="178" fontId="19" fillId="0" borderId="4" xfId="0" applyNumberFormat="1" applyFont="1" applyBorder="1">
      <alignment vertical="center"/>
    </xf>
    <xf numFmtId="178" fontId="37" fillId="0" borderId="10" xfId="0" applyNumberFormat="1" applyFont="1" applyBorder="1">
      <alignment vertical="center"/>
    </xf>
    <xf numFmtId="178" fontId="11" fillId="0" borderId="0" xfId="0" applyNumberFormat="1" applyFont="1" applyAlignment="1">
      <alignment horizontal="right" vertical="center"/>
    </xf>
    <xf numFmtId="181" fontId="22" fillId="0" borderId="0" xfId="0" applyNumberFormat="1" applyFont="1">
      <alignment vertical="center"/>
    </xf>
    <xf numFmtId="181" fontId="22" fillId="0" borderId="0" xfId="0" applyNumberFormat="1" applyFont="1" applyAlignment="1">
      <alignment horizontal="center" vertical="center"/>
    </xf>
    <xf numFmtId="181" fontId="22" fillId="0" borderId="0" xfId="0" applyNumberFormat="1" applyFont="1" applyAlignment="1">
      <alignment horizontal="right" vertical="center"/>
    </xf>
    <xf numFmtId="181" fontId="22" fillId="4" borderId="0" xfId="0" applyNumberFormat="1" applyFont="1" applyFill="1">
      <alignment vertical="center"/>
    </xf>
    <xf numFmtId="181" fontId="22" fillId="4" borderId="0" xfId="0" applyNumberFormat="1" applyFont="1" applyFill="1" applyAlignment="1">
      <alignment horizontal="center" vertical="center"/>
    </xf>
    <xf numFmtId="181" fontId="19" fillId="4" borderId="0" xfId="0" applyNumberFormat="1" applyFont="1" applyFill="1">
      <alignment vertical="center"/>
    </xf>
    <xf numFmtId="181" fontId="19" fillId="4" borderId="0" xfId="0" applyNumberFormat="1" applyFont="1" applyFill="1" applyAlignment="1">
      <alignment horizontal="center" vertical="center"/>
    </xf>
    <xf numFmtId="38" fontId="25" fillId="4" borderId="2" xfId="0" applyNumberFormat="1" applyFont="1" applyFill="1" applyBorder="1" applyAlignment="1">
      <alignment vertical="center"/>
    </xf>
    <xf numFmtId="38" fontId="25" fillId="4" borderId="3" xfId="0" applyNumberFormat="1" applyFont="1" applyFill="1" applyBorder="1" applyAlignment="1">
      <alignment vertical="center"/>
    </xf>
    <xf numFmtId="38" fontId="25" fillId="4" borderId="8" xfId="0" applyNumberFormat="1" applyFont="1" applyFill="1" applyBorder="1" applyAlignment="1">
      <alignment vertical="center"/>
    </xf>
    <xf numFmtId="176" fontId="28" fillId="4" borderId="7" xfId="0" applyNumberFormat="1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38" fontId="25" fillId="4" borderId="7" xfId="0" applyNumberFormat="1" applyFont="1" applyFill="1" applyBorder="1" applyAlignment="1">
      <alignment vertical="center"/>
    </xf>
    <xf numFmtId="0" fontId="25" fillId="4" borderId="3" xfId="0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38" fontId="25" fillId="4" borderId="13" xfId="0" applyNumberFormat="1" applyFont="1" applyFill="1" applyBorder="1" applyAlignment="1">
      <alignment vertical="center"/>
    </xf>
    <xf numFmtId="0" fontId="25" fillId="4" borderId="4" xfId="0" applyFont="1" applyFill="1" applyBorder="1" applyAlignment="1">
      <alignment vertical="center"/>
    </xf>
    <xf numFmtId="176" fontId="26" fillId="0" borderId="14" xfId="0" applyNumberFormat="1" applyFont="1" applyBorder="1" applyAlignment="1">
      <alignment horizontal="center" vertical="center"/>
    </xf>
    <xf numFmtId="176" fontId="29" fillId="0" borderId="7" xfId="0" applyNumberFormat="1" applyFont="1" applyBorder="1" applyAlignment="1">
      <alignment horizontal="center" vertical="center"/>
    </xf>
    <xf numFmtId="176" fontId="29" fillId="0" borderId="3" xfId="0" applyNumberFormat="1" applyFont="1" applyBorder="1" applyAlignment="1">
      <alignment horizontal="center" vertical="center"/>
    </xf>
    <xf numFmtId="38" fontId="25" fillId="4" borderId="7" xfId="0" applyNumberFormat="1" applyFont="1" applyFill="1" applyBorder="1" applyAlignment="1">
      <alignment horizontal="right" vertical="center"/>
    </xf>
    <xf numFmtId="38" fontId="25" fillId="4" borderId="3" xfId="0" applyNumberFormat="1" applyFont="1" applyFill="1" applyBorder="1" applyAlignment="1">
      <alignment horizontal="right" vertical="center"/>
    </xf>
    <xf numFmtId="38" fontId="25" fillId="4" borderId="9" xfId="0" applyNumberFormat="1" applyFont="1" applyFill="1" applyBorder="1" applyAlignment="1">
      <alignment horizontal="right" vertical="center"/>
    </xf>
    <xf numFmtId="38" fontId="31" fillId="0" borderId="2" xfId="0" applyNumberFormat="1" applyFont="1" applyBorder="1" applyAlignment="1">
      <alignment horizontal="right" vertical="center"/>
    </xf>
    <xf numFmtId="38" fontId="31" fillId="0" borderId="3" xfId="0" applyNumberFormat="1" applyFont="1" applyBorder="1" applyAlignment="1">
      <alignment horizontal="right" vertical="center"/>
    </xf>
    <xf numFmtId="38" fontId="31" fillId="0" borderId="8" xfId="0" applyNumberFormat="1" applyFont="1" applyBorder="1" applyAlignment="1">
      <alignment horizontal="right" vertical="center"/>
    </xf>
    <xf numFmtId="177" fontId="28" fillId="4" borderId="7" xfId="0" applyNumberFormat="1" applyFont="1" applyFill="1" applyBorder="1" applyAlignment="1">
      <alignment horizontal="center" vertical="center"/>
    </xf>
    <xf numFmtId="177" fontId="28" fillId="4" borderId="3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9" fillId="0" borderId="2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19" fillId="0" borderId="2" xfId="0" applyNumberFormat="1" applyFont="1" applyBorder="1" applyAlignment="1">
      <alignment horizontal="center" vertical="center"/>
    </xf>
    <xf numFmtId="178" fontId="19" fillId="0" borderId="3" xfId="0" applyNumberFormat="1" applyFont="1" applyBorder="1" applyAlignment="1">
      <alignment horizontal="center" vertical="center"/>
    </xf>
    <xf numFmtId="178" fontId="19" fillId="0" borderId="4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2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vertical="center" shrinkToFit="1"/>
      <protection locked="0"/>
    </xf>
    <xf numFmtId="0" fontId="21" fillId="0" borderId="4" xfId="0" applyFont="1" applyBorder="1" applyAlignment="1" applyProtection="1">
      <alignment vertical="center" shrinkToFit="1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183" fontId="22" fillId="0" borderId="2" xfId="0" applyNumberFormat="1" applyFont="1" applyBorder="1" applyAlignment="1" applyProtection="1">
      <alignment horizontal="left" vertical="center"/>
      <protection locked="0"/>
    </xf>
    <xf numFmtId="183" fontId="22" fillId="0" borderId="3" xfId="0" applyNumberFormat="1" applyFont="1" applyBorder="1" applyAlignment="1" applyProtection="1">
      <alignment horizontal="left" vertical="center"/>
      <protection locked="0"/>
    </xf>
    <xf numFmtId="183" fontId="22" fillId="0" borderId="4" xfId="0" applyNumberFormat="1" applyFont="1" applyBorder="1" applyAlignment="1" applyProtection="1">
      <alignment horizontal="left" vertical="center"/>
      <protection locked="0"/>
    </xf>
    <xf numFmtId="182" fontId="23" fillId="0" borderId="3" xfId="0" applyNumberFormat="1" applyFont="1" applyBorder="1" applyAlignment="1" applyProtection="1">
      <alignment horizontal="left" vertical="center"/>
      <protection locked="0"/>
    </xf>
    <xf numFmtId="182" fontId="23" fillId="0" borderId="4" xfId="0" applyNumberFormat="1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0" fillId="0" borderId="0" xfId="0" applyFont="1" applyAlignment="1" applyProtection="1">
      <alignment vertical="center" shrinkToFit="1"/>
      <protection locked="0"/>
    </xf>
    <xf numFmtId="6" fontId="0" fillId="0" borderId="0" xfId="0" applyNumberFormat="1" applyAlignment="1">
      <alignment vertical="center"/>
    </xf>
    <xf numFmtId="38" fontId="22" fillId="0" borderId="2" xfId="0" applyNumberFormat="1" applyFont="1" applyBorder="1" applyAlignment="1" applyProtection="1">
      <alignment vertical="center"/>
      <protection locked="0"/>
    </xf>
    <xf numFmtId="38" fontId="22" fillId="0" borderId="3" xfId="0" applyNumberFormat="1" applyFont="1" applyBorder="1" applyAlignment="1" applyProtection="1">
      <alignment vertical="center"/>
      <protection locked="0"/>
    </xf>
    <xf numFmtId="38" fontId="22" fillId="0" borderId="8" xfId="0" applyNumberFormat="1" applyFont="1" applyBorder="1" applyAlignment="1" applyProtection="1">
      <alignment vertical="center"/>
      <protection locked="0"/>
    </xf>
    <xf numFmtId="181" fontId="22" fillId="4" borderId="2" xfId="0" applyNumberFormat="1" applyFont="1" applyFill="1" applyBorder="1" applyAlignment="1">
      <alignment vertical="center"/>
    </xf>
    <xf numFmtId="181" fontId="22" fillId="4" borderId="3" xfId="0" applyNumberFormat="1" applyFont="1" applyFill="1" applyBorder="1" applyAlignment="1">
      <alignment vertical="center"/>
    </xf>
    <xf numFmtId="181" fontId="22" fillId="4" borderId="8" xfId="0" applyNumberFormat="1" applyFont="1" applyFill="1" applyBorder="1" applyAlignment="1">
      <alignment vertical="center"/>
    </xf>
    <xf numFmtId="178" fontId="21" fillId="4" borderId="7" xfId="0" applyNumberFormat="1" applyFont="1" applyFill="1" applyBorder="1" applyAlignment="1">
      <alignment horizontal="center" vertical="center"/>
    </xf>
    <xf numFmtId="178" fontId="21" fillId="4" borderId="3" xfId="0" applyNumberFormat="1" applyFont="1" applyFill="1" applyBorder="1" applyAlignment="1">
      <alignment horizontal="center" vertical="center"/>
    </xf>
    <xf numFmtId="181" fontId="22" fillId="4" borderId="13" xfId="0" applyNumberFormat="1" applyFont="1" applyFill="1" applyBorder="1" applyAlignment="1">
      <alignment vertical="center"/>
    </xf>
    <xf numFmtId="181" fontId="22" fillId="4" borderId="4" xfId="0" applyNumberFormat="1" applyFont="1" applyFill="1" applyBorder="1" applyAlignment="1">
      <alignment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179" fontId="22" fillId="0" borderId="2" xfId="0" applyNumberFormat="1" applyFont="1" applyBorder="1" applyAlignment="1" applyProtection="1">
      <alignment horizontal="center" vertical="center"/>
      <protection locked="0"/>
    </xf>
    <xf numFmtId="179" fontId="22" fillId="0" borderId="3" xfId="0" applyNumberFormat="1" applyFont="1" applyBorder="1" applyAlignment="1" applyProtection="1">
      <alignment horizontal="center" vertical="center"/>
      <protection locked="0"/>
    </xf>
    <xf numFmtId="179" fontId="22" fillId="0" borderId="4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181" fontId="22" fillId="4" borderId="7" xfId="0" applyNumberFormat="1" applyFont="1" applyFill="1" applyBorder="1" applyAlignment="1">
      <alignment horizontal="right" vertical="center"/>
    </xf>
    <xf numFmtId="181" fontId="22" fillId="4" borderId="3" xfId="0" applyNumberFormat="1" applyFont="1" applyFill="1" applyBorder="1" applyAlignment="1">
      <alignment horizontal="right" vertical="center"/>
    </xf>
    <xf numFmtId="181" fontId="22" fillId="4" borderId="9" xfId="0" applyNumberFormat="1" applyFont="1" applyFill="1" applyBorder="1" applyAlignment="1">
      <alignment horizontal="right" vertical="center"/>
    </xf>
    <xf numFmtId="181" fontId="22" fillId="4" borderId="7" xfId="0" applyNumberFormat="1" applyFont="1" applyFill="1" applyBorder="1" applyAlignment="1">
      <alignment vertical="center"/>
    </xf>
    <xf numFmtId="181" fontId="22" fillId="4" borderId="9" xfId="0" applyNumberFormat="1" applyFont="1" applyFill="1" applyBorder="1" applyAlignment="1">
      <alignment vertical="center"/>
    </xf>
    <xf numFmtId="0" fontId="37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2" xfId="0" applyFont="1" applyBorder="1" applyAlignment="1" applyProtection="1">
      <alignment horizontal="right" vertical="center"/>
      <protection locked="0"/>
    </xf>
    <xf numFmtId="0" fontId="21" fillId="0" borderId="3" xfId="0" applyFont="1" applyBorder="1" applyAlignment="1" applyProtection="1">
      <alignment horizontal="right" vertical="center"/>
      <protection locked="0"/>
    </xf>
    <xf numFmtId="176" fontId="21" fillId="0" borderId="7" xfId="0" applyNumberFormat="1" applyFont="1" applyBorder="1" applyAlignment="1" applyProtection="1">
      <alignment horizontal="center" vertical="center"/>
      <protection locked="0"/>
    </xf>
    <xf numFmtId="176" fontId="21" fillId="0" borderId="3" xfId="0" applyNumberFormat="1" applyFont="1" applyBorder="1" applyAlignment="1" applyProtection="1">
      <alignment horizontal="center" vertical="center"/>
      <protection locked="0"/>
    </xf>
    <xf numFmtId="178" fontId="19" fillId="0" borderId="15" xfId="0" applyNumberFormat="1" applyFont="1" applyBorder="1" applyAlignment="1">
      <alignment vertical="center" textRotation="255"/>
    </xf>
    <xf numFmtId="178" fontId="19" fillId="0" borderId="17" xfId="0" applyNumberFormat="1" applyFont="1" applyBorder="1" applyAlignment="1">
      <alignment vertical="center" textRotation="255"/>
    </xf>
    <xf numFmtId="178" fontId="19" fillId="0" borderId="19" xfId="0" applyNumberFormat="1" applyFont="1" applyBorder="1" applyAlignment="1">
      <alignment vertical="center" textRotation="255"/>
    </xf>
    <xf numFmtId="178" fontId="19" fillId="0" borderId="20" xfId="0" applyNumberFormat="1" applyFont="1" applyBorder="1" applyAlignment="1">
      <alignment vertical="center" textRotation="255"/>
    </xf>
    <xf numFmtId="178" fontId="0" fillId="0" borderId="15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14" xfId="0" applyNumberForma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81" fontId="22" fillId="0" borderId="2" xfId="0" applyNumberFormat="1" applyFont="1" applyBorder="1" applyAlignment="1">
      <alignment vertical="center"/>
    </xf>
    <xf numFmtId="181" fontId="22" fillId="0" borderId="3" xfId="0" applyNumberFormat="1" applyFont="1" applyBorder="1" applyAlignment="1">
      <alignment vertical="center"/>
    </xf>
    <xf numFmtId="181" fontId="22" fillId="0" borderId="8" xfId="0" applyNumberFormat="1" applyFont="1" applyBorder="1" applyAlignment="1">
      <alignment vertical="center"/>
    </xf>
    <xf numFmtId="178" fontId="21" fillId="0" borderId="7" xfId="0" applyNumberFormat="1" applyFont="1" applyBorder="1" applyAlignment="1">
      <alignment horizontal="center" vertical="center"/>
    </xf>
    <xf numFmtId="178" fontId="21" fillId="0" borderId="3" xfId="0" applyNumberFormat="1" applyFont="1" applyBorder="1" applyAlignment="1">
      <alignment horizontal="center" vertical="center"/>
    </xf>
    <xf numFmtId="181" fontId="22" fillId="0" borderId="7" xfId="0" applyNumberFormat="1" applyFont="1" applyBorder="1" applyAlignment="1">
      <alignment vertical="center"/>
    </xf>
    <xf numFmtId="181" fontId="22" fillId="0" borderId="9" xfId="0" applyNumberFormat="1" applyFont="1" applyBorder="1" applyAlignment="1">
      <alignment vertical="center"/>
    </xf>
    <xf numFmtId="181" fontId="22" fillId="0" borderId="13" xfId="0" applyNumberFormat="1" applyFont="1" applyBorder="1" applyAlignment="1">
      <alignment vertical="center"/>
    </xf>
    <xf numFmtId="181" fontId="22" fillId="0" borderId="4" xfId="0" applyNumberFormat="1" applyFont="1" applyBorder="1" applyAlignment="1">
      <alignment vertical="center"/>
    </xf>
    <xf numFmtId="181" fontId="22" fillId="0" borderId="13" xfId="0" applyNumberFormat="1" applyFont="1" applyBorder="1" applyAlignment="1">
      <alignment horizontal="right" vertical="center"/>
    </xf>
    <xf numFmtId="181" fontId="22" fillId="0" borderId="3" xfId="0" applyNumberFormat="1" applyFont="1" applyBorder="1" applyAlignment="1">
      <alignment horizontal="right" vertical="center"/>
    </xf>
    <xf numFmtId="181" fontId="22" fillId="0" borderId="4" xfId="0" applyNumberFormat="1" applyFont="1" applyBorder="1" applyAlignment="1">
      <alignment horizontal="right" vertical="center"/>
    </xf>
    <xf numFmtId="178" fontId="21" fillId="0" borderId="2" xfId="0" applyNumberFormat="1" applyFont="1" applyBorder="1" applyAlignment="1">
      <alignment horizontal="left" vertical="center" shrinkToFit="1"/>
    </xf>
    <xf numFmtId="178" fontId="21" fillId="0" borderId="3" xfId="0" applyNumberFormat="1" applyFont="1" applyBorder="1" applyAlignment="1">
      <alignment horizontal="left" vertical="center" shrinkToFit="1"/>
    </xf>
    <xf numFmtId="178" fontId="21" fillId="0" borderId="4" xfId="0" applyNumberFormat="1" applyFont="1" applyBorder="1" applyAlignment="1">
      <alignment horizontal="left" vertical="center" shrinkToFit="1"/>
    </xf>
    <xf numFmtId="178" fontId="37" fillId="0" borderId="7" xfId="0" applyNumberFormat="1" applyFont="1" applyBorder="1" applyAlignment="1">
      <alignment horizontal="center" vertical="center"/>
    </xf>
    <xf numFmtId="178" fontId="19" fillId="0" borderId="8" xfId="0" applyNumberFormat="1" applyFont="1" applyBorder="1" applyAlignment="1">
      <alignment horizontal="center" vertical="center"/>
    </xf>
    <xf numFmtId="184" fontId="22" fillId="0" borderId="2" xfId="0" applyNumberFormat="1" applyFont="1" applyBorder="1" applyAlignment="1">
      <alignment horizontal="left" vertical="center"/>
    </xf>
    <xf numFmtId="184" fontId="22" fillId="0" borderId="3" xfId="0" applyNumberFormat="1" applyFont="1" applyBorder="1" applyAlignment="1">
      <alignment horizontal="left" vertical="center"/>
    </xf>
    <xf numFmtId="184" fontId="22" fillId="0" borderId="4" xfId="0" applyNumberFormat="1" applyFont="1" applyBorder="1" applyAlignment="1">
      <alignment horizontal="left" vertical="center"/>
    </xf>
    <xf numFmtId="182" fontId="23" fillId="0" borderId="12" xfId="0" applyNumberFormat="1" applyFont="1" applyBorder="1" applyAlignment="1">
      <alignment horizontal="left" vertical="center"/>
    </xf>
    <xf numFmtId="182" fontId="23" fillId="0" borderId="3" xfId="0" applyNumberFormat="1" applyFont="1" applyBorder="1" applyAlignment="1">
      <alignment horizontal="left" vertical="center"/>
    </xf>
    <xf numFmtId="182" fontId="23" fillId="0" borderId="4" xfId="0" applyNumberFormat="1" applyFont="1" applyBorder="1" applyAlignment="1">
      <alignment horizontal="left" vertical="center"/>
    </xf>
    <xf numFmtId="178" fontId="22" fillId="0" borderId="2" xfId="0" applyNumberFormat="1" applyFont="1" applyBorder="1" applyAlignment="1">
      <alignment horizontal="left" vertical="center"/>
    </xf>
    <xf numFmtId="178" fontId="22" fillId="0" borderId="3" xfId="0" applyNumberFormat="1" applyFont="1" applyBorder="1" applyAlignment="1">
      <alignment horizontal="left" vertical="center"/>
    </xf>
    <xf numFmtId="178" fontId="22" fillId="0" borderId="4" xfId="0" applyNumberFormat="1" applyFont="1" applyBorder="1" applyAlignment="1">
      <alignment horizontal="left" vertical="center"/>
    </xf>
    <xf numFmtId="178" fontId="35" fillId="0" borderId="2" xfId="0" applyNumberFormat="1" applyFont="1" applyBorder="1" applyAlignment="1">
      <alignment horizontal="center" vertical="center" wrapText="1"/>
    </xf>
    <xf numFmtId="178" fontId="35" fillId="0" borderId="4" xfId="0" applyNumberFormat="1" applyFont="1" applyBorder="1" applyAlignment="1">
      <alignment horizontal="center" vertical="center" wrapText="1"/>
    </xf>
    <xf numFmtId="178" fontId="21" fillId="0" borderId="2" xfId="0" applyNumberFormat="1" applyFont="1" applyBorder="1" applyAlignment="1">
      <alignment horizontal="right" vertical="center"/>
    </xf>
    <xf numFmtId="178" fontId="21" fillId="0" borderId="3" xfId="0" applyNumberFormat="1" applyFont="1" applyBorder="1" applyAlignment="1">
      <alignment horizontal="right" vertical="center"/>
    </xf>
    <xf numFmtId="178" fontId="34" fillId="0" borderId="0" xfId="0" applyNumberFormat="1" applyFont="1" applyAlignment="1">
      <alignment horizontal="center" vertical="center"/>
    </xf>
    <xf numFmtId="178" fontId="19" fillId="0" borderId="0" xfId="0" applyNumberFormat="1" applyFont="1" applyAlignment="1">
      <alignment vertical="center"/>
    </xf>
    <xf numFmtId="178" fontId="20" fillId="0" borderId="0" xfId="0" applyNumberFormat="1" applyFont="1" applyAlignment="1">
      <alignment vertical="center" shrinkToFit="1"/>
    </xf>
    <xf numFmtId="178" fontId="35" fillId="0" borderId="0" xfId="0" applyNumberFormat="1" applyFont="1" applyAlignment="1">
      <alignment horizontal="center" vertical="center" wrapText="1"/>
    </xf>
    <xf numFmtId="178" fontId="35" fillId="0" borderId="0" xfId="0" applyNumberFormat="1" applyFont="1" applyAlignment="1">
      <alignment horizontal="center" vertical="center"/>
    </xf>
    <xf numFmtId="178" fontId="20" fillId="0" borderId="14" xfId="0" applyNumberFormat="1" applyFont="1" applyBorder="1" applyAlignment="1">
      <alignment vertical="center"/>
    </xf>
    <xf numFmtId="178" fontId="21" fillId="0" borderId="2" xfId="0" applyNumberFormat="1" applyFont="1" applyBorder="1" applyAlignment="1">
      <alignment horizontal="center" vertical="center"/>
    </xf>
    <xf numFmtId="178" fontId="21" fillId="0" borderId="4" xfId="0" applyNumberFormat="1" applyFont="1" applyBorder="1" applyAlignment="1">
      <alignment horizontal="center" vertical="center"/>
    </xf>
    <xf numFmtId="180" fontId="22" fillId="0" borderId="2" xfId="0" applyNumberFormat="1" applyFont="1" applyBorder="1" applyAlignment="1">
      <alignment horizontal="center" vertical="center"/>
    </xf>
    <xf numFmtId="180" fontId="22" fillId="0" borderId="3" xfId="0" applyNumberFormat="1" applyFont="1" applyBorder="1" applyAlignment="1">
      <alignment horizontal="center" vertical="center"/>
    </xf>
    <xf numFmtId="180" fontId="22" fillId="0" borderId="4" xfId="0" applyNumberFormat="1" applyFont="1" applyBorder="1" applyAlignment="1">
      <alignment horizontal="center" vertical="center"/>
    </xf>
    <xf numFmtId="181" fontId="22" fillId="0" borderId="7" xfId="0" applyNumberFormat="1" applyFont="1" applyBorder="1" applyAlignment="1">
      <alignment horizontal="right" vertical="center"/>
    </xf>
    <xf numFmtId="181" fontId="22" fillId="0" borderId="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9525</xdr:rowOff>
    </xdr:from>
    <xdr:to>
      <xdr:col>7</xdr:col>
      <xdr:colOff>232204</xdr:colOff>
      <xdr:row>9</xdr:row>
      <xdr:rowOff>9525</xdr:rowOff>
    </xdr:to>
    <xdr:pic>
      <xdr:nvPicPr>
        <xdr:cNvPr id="2" name="図 1" descr="社名白黒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95350"/>
          <a:ext cx="209910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200025</xdr:colOff>
      <xdr:row>16</xdr:row>
      <xdr:rowOff>47625</xdr:rowOff>
    </xdr:from>
    <xdr:to>
      <xdr:col>22</xdr:col>
      <xdr:colOff>152400</xdr:colOff>
      <xdr:row>16</xdr:row>
      <xdr:rowOff>257174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86425" y="2800350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171450</xdr:colOff>
      <xdr:row>16</xdr:row>
      <xdr:rowOff>47625</xdr:rowOff>
    </xdr:from>
    <xdr:to>
      <xdr:col>23</xdr:col>
      <xdr:colOff>123825</xdr:colOff>
      <xdr:row>16</xdr:row>
      <xdr:rowOff>257174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95975" y="2800350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5</xdr:row>
      <xdr:rowOff>1</xdr:rowOff>
    </xdr:from>
    <xdr:to>
      <xdr:col>1</xdr:col>
      <xdr:colOff>342900</xdr:colOff>
      <xdr:row>6</xdr:row>
      <xdr:rowOff>38101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209550</xdr:colOff>
      <xdr:row>14</xdr:row>
      <xdr:rowOff>171450</xdr:rowOff>
    </xdr:from>
    <xdr:to>
      <xdr:col>26</xdr:col>
      <xdr:colOff>47626</xdr:colOff>
      <xdr:row>20</xdr:row>
      <xdr:rowOff>47625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5219700" y="2562225"/>
          <a:ext cx="1504951" cy="962025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22</xdr:row>
      <xdr:rowOff>200025</xdr:rowOff>
    </xdr:from>
    <xdr:to>
      <xdr:col>21</xdr:col>
      <xdr:colOff>209550</xdr:colOff>
      <xdr:row>27</xdr:row>
      <xdr:rowOff>114300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3457575" y="4181475"/>
          <a:ext cx="2238375" cy="9048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200025</xdr:colOff>
      <xdr:row>53</xdr:row>
      <xdr:rowOff>228599</xdr:rowOff>
    </xdr:from>
    <xdr:to>
      <xdr:col>31</xdr:col>
      <xdr:colOff>0</xdr:colOff>
      <xdr:row>75</xdr:row>
      <xdr:rowOff>9525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1772899"/>
          <a:ext cx="7629525" cy="501967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1</xdr:col>
      <xdr:colOff>266700</xdr:colOff>
      <xdr:row>56</xdr:row>
      <xdr:rowOff>76200</xdr:rowOff>
    </xdr:from>
    <xdr:to>
      <xdr:col>2</xdr:col>
      <xdr:colOff>152400</xdr:colOff>
      <xdr:row>57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4825" y="12334875"/>
          <a:ext cx="609600" cy="2000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56</xdr:row>
      <xdr:rowOff>142876</xdr:rowOff>
    </xdr:from>
    <xdr:to>
      <xdr:col>4</xdr:col>
      <xdr:colOff>57149</xdr:colOff>
      <xdr:row>57</xdr:row>
      <xdr:rowOff>95251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23949" y="12401551"/>
          <a:ext cx="37147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180975</xdr:colOff>
      <xdr:row>62</xdr:row>
      <xdr:rowOff>142875</xdr:rowOff>
    </xdr:from>
    <xdr:to>
      <xdr:col>6</xdr:col>
      <xdr:colOff>123825</xdr:colOff>
      <xdr:row>63</xdr:row>
      <xdr:rowOff>38100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381125" y="13830300"/>
          <a:ext cx="657225" cy="133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63</xdr:row>
      <xdr:rowOff>57149</xdr:rowOff>
    </xdr:from>
    <xdr:to>
      <xdr:col>6</xdr:col>
      <xdr:colOff>114300</xdr:colOff>
      <xdr:row>63</xdr:row>
      <xdr:rowOff>190499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71600" y="13982699"/>
          <a:ext cx="657225" cy="133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63</xdr:row>
      <xdr:rowOff>219074</xdr:rowOff>
    </xdr:from>
    <xdr:to>
      <xdr:col>6</xdr:col>
      <xdr:colOff>133350</xdr:colOff>
      <xdr:row>64</xdr:row>
      <xdr:rowOff>114299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90650" y="14144624"/>
          <a:ext cx="657225" cy="133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161924</xdr:colOff>
      <xdr:row>64</xdr:row>
      <xdr:rowOff>104775</xdr:rowOff>
    </xdr:from>
    <xdr:to>
      <xdr:col>14</xdr:col>
      <xdr:colOff>104774</xdr:colOff>
      <xdr:row>65</xdr:row>
      <xdr:rowOff>38099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362074" y="14268450"/>
          <a:ext cx="2562225" cy="17144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533400</xdr:colOff>
      <xdr:row>72</xdr:row>
      <xdr:rowOff>19048</xdr:rowOff>
    </xdr:from>
    <xdr:to>
      <xdr:col>5</xdr:col>
      <xdr:colOff>152400</xdr:colOff>
      <xdr:row>73</xdr:row>
      <xdr:rowOff>9524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71525" y="16087723"/>
          <a:ext cx="1057275" cy="22860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161925</xdr:colOff>
      <xdr:row>69</xdr:row>
      <xdr:rowOff>9524</xdr:rowOff>
    </xdr:from>
    <xdr:to>
      <xdr:col>11</xdr:col>
      <xdr:colOff>219075</xdr:colOff>
      <xdr:row>69</xdr:row>
      <xdr:rowOff>142875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52700" y="15363824"/>
          <a:ext cx="771525" cy="13335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</xdr:colOff>
      <xdr:row>52</xdr:row>
      <xdr:rowOff>152400</xdr:rowOff>
    </xdr:from>
    <xdr:to>
      <xdr:col>10</xdr:col>
      <xdr:colOff>76200</xdr:colOff>
      <xdr:row>56</xdr:row>
      <xdr:rowOff>200025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1476375" y="11458575"/>
          <a:ext cx="1466850" cy="1000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52</xdr:row>
      <xdr:rowOff>152400</xdr:rowOff>
    </xdr:from>
    <xdr:to>
      <xdr:col>14</xdr:col>
      <xdr:colOff>76201</xdr:colOff>
      <xdr:row>62</xdr:row>
      <xdr:rowOff>95250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724025" y="11458575"/>
          <a:ext cx="2171701" cy="23241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85727</xdr:colOff>
      <xdr:row>52</xdr:row>
      <xdr:rowOff>171450</xdr:rowOff>
    </xdr:from>
    <xdr:to>
      <xdr:col>16</xdr:col>
      <xdr:colOff>57150</xdr:colOff>
      <xdr:row>63</xdr:row>
      <xdr:rowOff>95250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2000252" y="11477625"/>
          <a:ext cx="2352673" cy="25431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52</xdr:row>
      <xdr:rowOff>152400</xdr:rowOff>
    </xdr:from>
    <xdr:to>
      <xdr:col>18</xdr:col>
      <xdr:colOff>66674</xdr:colOff>
      <xdr:row>64</xdr:row>
      <xdr:rowOff>28574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>
          <a:off x="2028825" y="11934825"/>
          <a:ext cx="2809874" cy="27336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52</xdr:row>
      <xdr:rowOff>180975</xdr:rowOff>
    </xdr:from>
    <xdr:to>
      <xdr:col>20</xdr:col>
      <xdr:colOff>47625</xdr:colOff>
      <xdr:row>64</xdr:row>
      <xdr:rowOff>104773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2590800" y="11487150"/>
          <a:ext cx="2705100" cy="27812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228600</xdr:colOff>
      <xdr:row>69</xdr:row>
      <xdr:rowOff>104775</xdr:rowOff>
    </xdr:from>
    <xdr:to>
      <xdr:col>14</xdr:col>
      <xdr:colOff>76200</xdr:colOff>
      <xdr:row>77</xdr:row>
      <xdr:rowOff>57150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 flipV="1">
          <a:off x="3333750" y="15459075"/>
          <a:ext cx="561975" cy="1857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200027</xdr:colOff>
      <xdr:row>72</xdr:row>
      <xdr:rowOff>190500</xdr:rowOff>
    </xdr:from>
    <xdr:to>
      <xdr:col>6</xdr:col>
      <xdr:colOff>66675</xdr:colOff>
      <xdr:row>77</xdr:row>
      <xdr:rowOff>85725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 flipV="1">
          <a:off x="1400177" y="16259175"/>
          <a:ext cx="581023" cy="10858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9525</xdr:rowOff>
    </xdr:from>
    <xdr:to>
      <xdr:col>7</xdr:col>
      <xdr:colOff>232204</xdr:colOff>
      <xdr:row>5</xdr:row>
      <xdr:rowOff>9525</xdr:rowOff>
    </xdr:to>
    <xdr:pic>
      <xdr:nvPicPr>
        <xdr:cNvPr id="2" name="図 1" descr="社名白黒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95350"/>
          <a:ext cx="209910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228600</xdr:colOff>
      <xdr:row>12</xdr:row>
      <xdr:rowOff>38100</xdr:rowOff>
    </xdr:from>
    <xdr:to>
      <xdr:col>23</xdr:col>
      <xdr:colOff>180975</xdr:colOff>
      <xdr:row>12</xdr:row>
      <xdr:rowOff>247649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53125" y="2790825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1</xdr:row>
      <xdr:rowOff>1</xdr:rowOff>
    </xdr:from>
    <xdr:to>
      <xdr:col>1</xdr:col>
      <xdr:colOff>342900</xdr:colOff>
      <xdr:row>2</xdr:row>
      <xdr:rowOff>38101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180975</xdr:colOff>
      <xdr:row>13</xdr:row>
      <xdr:rowOff>38100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191125" y="307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22</xdr:col>
      <xdr:colOff>0</xdr:colOff>
      <xdr:row>12</xdr:row>
      <xdr:rowOff>38100</xdr:rowOff>
    </xdr:from>
    <xdr:to>
      <xdr:col>22</xdr:col>
      <xdr:colOff>190500</xdr:colOff>
      <xdr:row>12</xdr:row>
      <xdr:rowOff>247649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724525" y="2790825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9525</xdr:rowOff>
    </xdr:from>
    <xdr:to>
      <xdr:col>7</xdr:col>
      <xdr:colOff>232204</xdr:colOff>
      <xdr:row>5</xdr:row>
      <xdr:rowOff>9525</xdr:rowOff>
    </xdr:to>
    <xdr:pic>
      <xdr:nvPicPr>
        <xdr:cNvPr id="2" name="図 1" descr="社名白黒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95350"/>
          <a:ext cx="209910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9525</xdr:colOff>
      <xdr:row>12</xdr:row>
      <xdr:rowOff>28575</xdr:rowOff>
    </xdr:from>
    <xdr:to>
      <xdr:col>22</xdr:col>
      <xdr:colOff>200025</xdr:colOff>
      <xdr:row>12</xdr:row>
      <xdr:rowOff>238124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734050" y="2781300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12</xdr:row>
      <xdr:rowOff>38100</xdr:rowOff>
    </xdr:from>
    <xdr:to>
      <xdr:col>23</xdr:col>
      <xdr:colOff>190500</xdr:colOff>
      <xdr:row>12</xdr:row>
      <xdr:rowOff>247649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962650" y="2790825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1</xdr:row>
      <xdr:rowOff>1</xdr:rowOff>
    </xdr:from>
    <xdr:to>
      <xdr:col>1</xdr:col>
      <xdr:colOff>342900</xdr:colOff>
      <xdr:row>2</xdr:row>
      <xdr:rowOff>38101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30</xdr:row>
      <xdr:rowOff>9525</xdr:rowOff>
    </xdr:from>
    <xdr:to>
      <xdr:col>7</xdr:col>
      <xdr:colOff>232204</xdr:colOff>
      <xdr:row>31</xdr:row>
      <xdr:rowOff>9525</xdr:rowOff>
    </xdr:to>
    <xdr:pic>
      <xdr:nvPicPr>
        <xdr:cNvPr id="11" name="図 10" descr="社名白黒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95350"/>
          <a:ext cx="209910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27</xdr:row>
      <xdr:rowOff>1</xdr:rowOff>
    </xdr:from>
    <xdr:to>
      <xdr:col>1</xdr:col>
      <xdr:colOff>342900</xdr:colOff>
      <xdr:row>28</xdr:row>
      <xdr:rowOff>38101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27</xdr:row>
      <xdr:rowOff>1</xdr:rowOff>
    </xdr:from>
    <xdr:to>
      <xdr:col>1</xdr:col>
      <xdr:colOff>342900</xdr:colOff>
      <xdr:row>28</xdr:row>
      <xdr:rowOff>38101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38</xdr:row>
      <xdr:rowOff>28575</xdr:rowOff>
    </xdr:from>
    <xdr:to>
      <xdr:col>22</xdr:col>
      <xdr:colOff>200025</xdr:colOff>
      <xdr:row>38</xdr:row>
      <xdr:rowOff>238124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734050" y="2781300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38</xdr:row>
      <xdr:rowOff>38100</xdr:rowOff>
    </xdr:from>
    <xdr:to>
      <xdr:col>23</xdr:col>
      <xdr:colOff>200025</xdr:colOff>
      <xdr:row>38</xdr:row>
      <xdr:rowOff>247649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972175" y="2790825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30</xdr:row>
      <xdr:rowOff>9525</xdr:rowOff>
    </xdr:from>
    <xdr:to>
      <xdr:col>7</xdr:col>
      <xdr:colOff>232204</xdr:colOff>
      <xdr:row>31</xdr:row>
      <xdr:rowOff>9525</xdr:rowOff>
    </xdr:to>
    <xdr:pic>
      <xdr:nvPicPr>
        <xdr:cNvPr id="16" name="図 15" descr="社名白黒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95350"/>
          <a:ext cx="209910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27</xdr:row>
      <xdr:rowOff>1</xdr:rowOff>
    </xdr:from>
    <xdr:to>
      <xdr:col>1</xdr:col>
      <xdr:colOff>342900</xdr:colOff>
      <xdr:row>28</xdr:row>
      <xdr:rowOff>38101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27</xdr:row>
      <xdr:rowOff>1</xdr:rowOff>
    </xdr:from>
    <xdr:to>
      <xdr:col>1</xdr:col>
      <xdr:colOff>342900</xdr:colOff>
      <xdr:row>28</xdr:row>
      <xdr:rowOff>38101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38</xdr:row>
      <xdr:rowOff>28575</xdr:rowOff>
    </xdr:from>
    <xdr:to>
      <xdr:col>22</xdr:col>
      <xdr:colOff>200025</xdr:colOff>
      <xdr:row>38</xdr:row>
      <xdr:rowOff>238124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734050" y="2781300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38</xdr:row>
      <xdr:rowOff>38100</xdr:rowOff>
    </xdr:from>
    <xdr:to>
      <xdr:col>23</xdr:col>
      <xdr:colOff>200025</xdr:colOff>
      <xdr:row>38</xdr:row>
      <xdr:rowOff>247649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972175" y="2790825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workbookViewId="0">
      <selection activeCell="K90" sqref="K90"/>
    </sheetView>
  </sheetViews>
  <sheetFormatPr defaultRowHeight="18.75" x14ac:dyDescent="0.4"/>
  <cols>
    <col min="1" max="1" width="2.875" customWidth="1"/>
    <col min="2" max="2" width="9.5" customWidth="1"/>
    <col min="3" max="30" width="3.125" customWidth="1"/>
    <col min="31" max="31" width="2.875" customWidth="1"/>
    <col min="32" max="32" width="9" customWidth="1"/>
    <col min="33" max="33" width="4" customWidth="1"/>
  </cols>
  <sheetData>
    <row r="1" spans="1:31" x14ac:dyDescent="0.4">
      <c r="A1" s="65" t="s">
        <v>0</v>
      </c>
    </row>
    <row r="3" spans="1:31" x14ac:dyDescent="0.4">
      <c r="A3" s="20" t="s">
        <v>1</v>
      </c>
    </row>
    <row r="4" spans="1:31" ht="14.25" customHeight="1" x14ac:dyDescent="0.4"/>
    <row r="5" spans="1:31" x14ac:dyDescent="0.4">
      <c r="A5" s="31"/>
      <c r="B5" s="32"/>
      <c r="C5" s="33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4"/>
    </row>
    <row r="6" spans="1:31" ht="23.1" customHeight="1" thickBot="1" x14ac:dyDescent="0.45">
      <c r="A6" s="2"/>
      <c r="B6" s="5" t="s">
        <v>2</v>
      </c>
      <c r="H6" t="s">
        <v>3</v>
      </c>
      <c r="I6" s="5"/>
      <c r="J6" s="4" t="s">
        <v>4</v>
      </c>
      <c r="K6" s="1"/>
      <c r="L6" s="1"/>
      <c r="M6" s="1"/>
      <c r="N6" s="1"/>
      <c r="O6" s="1"/>
      <c r="P6" s="1"/>
      <c r="T6" s="157" t="s">
        <v>5</v>
      </c>
      <c r="U6" s="158"/>
      <c r="V6" s="158"/>
      <c r="W6" s="159"/>
      <c r="X6" s="6" t="s">
        <v>6</v>
      </c>
      <c r="Y6" s="160">
        <v>4</v>
      </c>
      <c r="Z6" s="161"/>
      <c r="AA6" s="6" t="s">
        <v>7</v>
      </c>
      <c r="AB6" s="162">
        <v>10</v>
      </c>
      <c r="AC6" s="163"/>
      <c r="AD6" s="7" t="s">
        <v>8</v>
      </c>
      <c r="AE6" s="35"/>
    </row>
    <row r="7" spans="1:31" ht="6" customHeight="1" thickTop="1" x14ac:dyDescent="0.4">
      <c r="A7" s="2"/>
      <c r="B7" s="36"/>
      <c r="AE7" s="35"/>
    </row>
    <row r="8" spans="1:31" ht="23.1" customHeight="1" x14ac:dyDescent="0.15">
      <c r="A8" s="2"/>
      <c r="J8" s="37"/>
      <c r="T8" s="143" t="s">
        <v>9</v>
      </c>
      <c r="U8" s="144"/>
      <c r="V8" s="144"/>
      <c r="W8" s="144"/>
      <c r="X8" s="164"/>
      <c r="Y8" s="157" t="s">
        <v>10</v>
      </c>
      <c r="Z8" s="158"/>
      <c r="AA8" s="158"/>
      <c r="AB8" s="158"/>
      <c r="AC8" s="158"/>
      <c r="AD8" s="159"/>
      <c r="AE8" s="35"/>
    </row>
    <row r="9" spans="1:31" ht="23.1" customHeight="1" x14ac:dyDescent="0.15">
      <c r="A9" s="2"/>
      <c r="J9" s="37" t="s">
        <v>11</v>
      </c>
      <c r="AE9" s="35"/>
    </row>
    <row r="10" spans="1:31" ht="23.1" customHeight="1" x14ac:dyDescent="0.4">
      <c r="A10" s="2"/>
      <c r="N10" s="38"/>
      <c r="O10" s="38"/>
      <c r="P10" s="155" t="s">
        <v>12</v>
      </c>
      <c r="Q10" s="156"/>
      <c r="R10" s="142" t="s">
        <v>13</v>
      </c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35"/>
    </row>
    <row r="11" spans="1:31" ht="23.1" customHeight="1" x14ac:dyDescent="0.4">
      <c r="A11" s="2"/>
      <c r="N11" s="38"/>
      <c r="O11" s="38"/>
      <c r="P11" s="140" t="s">
        <v>14</v>
      </c>
      <c r="Q11" s="141"/>
      <c r="R11" s="142" t="s">
        <v>15</v>
      </c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35"/>
    </row>
    <row r="12" spans="1:31" ht="23.1" customHeight="1" x14ac:dyDescent="0.4">
      <c r="A12" s="2"/>
      <c r="N12" s="38"/>
      <c r="O12" s="38"/>
      <c r="P12" s="38" t="s">
        <v>16</v>
      </c>
      <c r="R12" s="142" t="s">
        <v>17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35"/>
    </row>
    <row r="13" spans="1:31" ht="23.1" customHeight="1" x14ac:dyDescent="0.4">
      <c r="A13" s="2"/>
      <c r="B13" s="143" t="s">
        <v>18</v>
      </c>
      <c r="C13" s="144"/>
      <c r="D13" s="144"/>
      <c r="E13" s="137" t="s">
        <v>19</v>
      </c>
      <c r="F13" s="145"/>
      <c r="G13" s="145"/>
      <c r="H13" s="145"/>
      <c r="I13" s="145"/>
      <c r="J13" s="145"/>
      <c r="K13" s="145"/>
      <c r="L13" s="146"/>
      <c r="N13" s="12" t="s">
        <v>20</v>
      </c>
      <c r="O13" s="13"/>
      <c r="P13" s="13"/>
      <c r="Q13" s="17" t="s">
        <v>21</v>
      </c>
      <c r="R13" s="138" t="s">
        <v>22</v>
      </c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9"/>
      <c r="AE13" s="35"/>
    </row>
    <row r="14" spans="1:31" ht="6" customHeight="1" x14ac:dyDescent="0.4">
      <c r="A14" s="2"/>
      <c r="B14" s="38"/>
      <c r="C14" s="38"/>
      <c r="D14" s="38"/>
      <c r="AE14" s="35"/>
    </row>
    <row r="15" spans="1:31" ht="23.1" customHeight="1" x14ac:dyDescent="0.2">
      <c r="A15" s="2"/>
      <c r="B15" s="24" t="s">
        <v>23</v>
      </c>
      <c r="C15" s="137" t="s">
        <v>24</v>
      </c>
      <c r="D15" s="138"/>
      <c r="E15" s="138"/>
      <c r="F15" s="138"/>
      <c r="G15" s="138"/>
      <c r="H15" s="138"/>
      <c r="I15" s="138"/>
      <c r="J15" s="138"/>
      <c r="K15" s="139"/>
      <c r="L15" s="2"/>
      <c r="M15" s="147" t="s">
        <v>25</v>
      </c>
      <c r="N15" s="148"/>
      <c r="O15" s="149" t="s">
        <v>26</v>
      </c>
      <c r="P15" s="150"/>
      <c r="Q15" s="150"/>
      <c r="R15" s="25" t="s">
        <v>27</v>
      </c>
      <c r="X15" s="151" t="s">
        <v>28</v>
      </c>
      <c r="Y15" s="151"/>
      <c r="AA15" s="19" t="s">
        <v>29</v>
      </c>
      <c r="AE15" s="35"/>
    </row>
    <row r="16" spans="1:31" ht="6" customHeight="1" x14ac:dyDescent="0.4">
      <c r="A16" s="2"/>
      <c r="B16" s="38"/>
      <c r="C16" s="38"/>
      <c r="D16" s="38"/>
      <c r="AE16" s="35"/>
    </row>
    <row r="17" spans="1:33" ht="23.1" customHeight="1" x14ac:dyDescent="0.4">
      <c r="A17" s="2"/>
      <c r="B17" s="24" t="s">
        <v>30</v>
      </c>
      <c r="C17" s="152" t="s">
        <v>31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4"/>
      <c r="T17" s="39" t="s">
        <v>32</v>
      </c>
      <c r="AE17" s="35"/>
    </row>
    <row r="18" spans="1:33" ht="6" customHeight="1" x14ac:dyDescent="0.4">
      <c r="A18" s="2"/>
      <c r="AE18" s="35"/>
    </row>
    <row r="19" spans="1:33" ht="23.1" customHeight="1" x14ac:dyDescent="0.4">
      <c r="A19" s="2"/>
      <c r="B19" s="24" t="s">
        <v>33</v>
      </c>
      <c r="C19" s="137" t="s">
        <v>34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9"/>
      <c r="T19" s="39" t="s">
        <v>35</v>
      </c>
      <c r="AE19" s="35"/>
    </row>
    <row r="20" spans="1:33" ht="6" customHeight="1" x14ac:dyDescent="0.4">
      <c r="A20" s="2"/>
      <c r="AE20" s="35"/>
    </row>
    <row r="21" spans="1:33" ht="17.45" customHeight="1" x14ac:dyDescent="0.4">
      <c r="A21" s="2"/>
      <c r="B21" s="3" t="s">
        <v>36</v>
      </c>
      <c r="C21" s="129" t="s">
        <v>37</v>
      </c>
      <c r="D21" s="130"/>
      <c r="E21" s="130"/>
      <c r="F21" s="130"/>
      <c r="G21" s="130"/>
      <c r="H21" s="130"/>
      <c r="I21" s="130"/>
      <c r="J21" s="130"/>
      <c r="K21" s="130"/>
      <c r="L21" s="131" t="s">
        <v>38</v>
      </c>
      <c r="M21" s="132"/>
      <c r="N21" s="133"/>
      <c r="O21" s="134" t="s">
        <v>39</v>
      </c>
      <c r="P21" s="135"/>
      <c r="Q21" s="135"/>
      <c r="R21" s="135"/>
      <c r="S21" s="23" t="s">
        <v>40</v>
      </c>
      <c r="T21" s="18">
        <v>10</v>
      </c>
      <c r="U21" s="26" t="s">
        <v>41</v>
      </c>
      <c r="V21" s="130" t="s">
        <v>42</v>
      </c>
      <c r="W21" s="130"/>
      <c r="X21" s="130"/>
      <c r="Y21" s="130"/>
      <c r="Z21" s="130"/>
      <c r="AA21" s="130"/>
      <c r="AB21" s="130"/>
      <c r="AC21" s="130"/>
      <c r="AD21" s="136"/>
      <c r="AE21" s="35"/>
    </row>
    <row r="22" spans="1:33" ht="23.1" customHeight="1" x14ac:dyDescent="0.4">
      <c r="A22" s="2"/>
      <c r="B22" s="3" t="s">
        <v>43</v>
      </c>
      <c r="C22" s="124" t="s">
        <v>44</v>
      </c>
      <c r="D22" s="125"/>
      <c r="E22" s="125"/>
      <c r="F22" s="125"/>
      <c r="G22" s="125"/>
      <c r="H22" s="125"/>
      <c r="I22" s="125"/>
      <c r="J22" s="125"/>
      <c r="K22" s="126"/>
      <c r="L22" s="27"/>
      <c r="M22" s="28"/>
      <c r="N22" s="29"/>
      <c r="O22" s="121">
        <v>22000</v>
      </c>
      <c r="P22" s="122"/>
      <c r="Q22" s="122"/>
      <c r="R22" s="122"/>
      <c r="S22" s="122"/>
      <c r="T22" s="122"/>
      <c r="U22" s="123"/>
      <c r="V22" s="116">
        <v>242000</v>
      </c>
      <c r="W22" s="114"/>
      <c r="X22" s="114"/>
      <c r="Y22" s="114"/>
      <c r="Z22" s="114"/>
      <c r="AA22" s="114"/>
      <c r="AB22" s="114"/>
      <c r="AC22" s="114"/>
      <c r="AD22" s="117"/>
      <c r="AE22" s="35"/>
      <c r="AG22" s="8"/>
    </row>
    <row r="23" spans="1:33" ht="23.1" customHeight="1" x14ac:dyDescent="0.4">
      <c r="A23" s="2"/>
      <c r="B23" s="3" t="s">
        <v>45</v>
      </c>
      <c r="C23" s="108">
        <v>220000</v>
      </c>
      <c r="D23" s="109"/>
      <c r="E23" s="109"/>
      <c r="F23" s="109"/>
      <c r="G23" s="109"/>
      <c r="H23" s="109"/>
      <c r="I23" s="109"/>
      <c r="J23" s="109"/>
      <c r="K23" s="110"/>
      <c r="L23" s="119">
        <v>100</v>
      </c>
      <c r="M23" s="120"/>
      <c r="N23" s="15" t="s">
        <v>46</v>
      </c>
      <c r="O23" s="121">
        <v>22000</v>
      </c>
      <c r="P23" s="122"/>
      <c r="Q23" s="122"/>
      <c r="R23" s="122"/>
      <c r="S23" s="122"/>
      <c r="T23" s="122"/>
      <c r="U23" s="123"/>
      <c r="V23" s="116">
        <f>IF(C23=""," ",C23+O23)</f>
        <v>242000</v>
      </c>
      <c r="W23" s="114"/>
      <c r="X23" s="114"/>
      <c r="Y23" s="114"/>
      <c r="Z23" s="114"/>
      <c r="AA23" s="114"/>
      <c r="AB23" s="114"/>
      <c r="AC23" s="114"/>
      <c r="AD23" s="117"/>
      <c r="AE23" s="35"/>
      <c r="AF23" s="8"/>
    </row>
    <row r="24" spans="1:33" ht="25.5" customHeight="1" x14ac:dyDescent="0.4">
      <c r="A24" s="2"/>
      <c r="B24" s="14" t="s">
        <v>47</v>
      </c>
      <c r="C24" s="124" t="s">
        <v>48</v>
      </c>
      <c r="D24" s="125"/>
      <c r="E24" s="125"/>
      <c r="F24" s="125"/>
      <c r="G24" s="125"/>
      <c r="H24" s="125"/>
      <c r="I24" s="125"/>
      <c r="J24" s="125"/>
      <c r="K24" s="126"/>
      <c r="L24" s="127">
        <v>0</v>
      </c>
      <c r="M24" s="128"/>
      <c r="N24" s="15" t="s">
        <v>46</v>
      </c>
      <c r="O24" s="121">
        <v>0</v>
      </c>
      <c r="P24" s="122"/>
      <c r="Q24" s="122"/>
      <c r="R24" s="122"/>
      <c r="S24" s="122"/>
      <c r="T24" s="122"/>
      <c r="U24" s="123"/>
      <c r="V24" s="116">
        <v>0</v>
      </c>
      <c r="W24" s="114"/>
      <c r="X24" s="114"/>
      <c r="Y24" s="114"/>
      <c r="Z24" s="114"/>
      <c r="AA24" s="114"/>
      <c r="AB24" s="114"/>
      <c r="AC24" s="114"/>
      <c r="AD24" s="117"/>
      <c r="AE24" s="35"/>
      <c r="AF24" s="8"/>
      <c r="AG24" s="8"/>
    </row>
    <row r="25" spans="1:33" ht="3.95" customHeight="1" x14ac:dyDescent="0.4">
      <c r="A25" s="2"/>
      <c r="C25" s="40"/>
      <c r="D25" s="40"/>
      <c r="E25" s="41"/>
      <c r="F25" s="41"/>
      <c r="G25" s="41"/>
      <c r="H25" s="41"/>
      <c r="I25" s="41"/>
      <c r="J25" s="41"/>
      <c r="K25" s="41"/>
      <c r="L25" s="42"/>
      <c r="M25" s="42"/>
      <c r="O25" s="43"/>
      <c r="P25" s="44"/>
      <c r="Q25" s="44"/>
      <c r="R25" s="44"/>
      <c r="S25" s="44"/>
      <c r="T25" s="44"/>
      <c r="U25" s="44"/>
      <c r="V25" s="45"/>
      <c r="W25" s="45"/>
      <c r="X25" s="46"/>
      <c r="Y25" s="46"/>
      <c r="Z25" s="46"/>
      <c r="AA25" s="46"/>
      <c r="AB25" s="46"/>
      <c r="AC25" s="46"/>
      <c r="AD25" s="46"/>
      <c r="AE25" s="35"/>
    </row>
    <row r="26" spans="1:33" ht="23.1" customHeight="1" x14ac:dyDescent="0.4">
      <c r="A26" s="2"/>
      <c r="B26" s="3" t="s">
        <v>49</v>
      </c>
      <c r="C26" s="108">
        <v>220000</v>
      </c>
      <c r="D26" s="109"/>
      <c r="E26" s="109"/>
      <c r="F26" s="109"/>
      <c r="G26" s="109"/>
      <c r="H26" s="109"/>
      <c r="I26" s="109"/>
      <c r="J26" s="109"/>
      <c r="K26" s="110"/>
      <c r="L26" s="111">
        <v>100</v>
      </c>
      <c r="M26" s="112"/>
      <c r="N26" s="15" t="s">
        <v>46</v>
      </c>
      <c r="O26" s="113">
        <v>22000</v>
      </c>
      <c r="P26" s="114"/>
      <c r="Q26" s="114"/>
      <c r="R26" s="114"/>
      <c r="S26" s="114"/>
      <c r="T26" s="114"/>
      <c r="U26" s="115"/>
      <c r="V26" s="116">
        <v>242000</v>
      </c>
      <c r="W26" s="114"/>
      <c r="X26" s="114"/>
      <c r="Y26" s="114"/>
      <c r="Z26" s="114"/>
      <c r="AA26" s="114"/>
      <c r="AB26" s="114"/>
      <c r="AC26" s="114"/>
      <c r="AD26" s="117"/>
      <c r="AE26" s="35"/>
      <c r="AF26" s="8"/>
    </row>
    <row r="27" spans="1:33" ht="3.95" customHeight="1" x14ac:dyDescent="0.4">
      <c r="A27" s="2"/>
      <c r="AE27" s="35"/>
    </row>
    <row r="28" spans="1:33" ht="23.1" customHeight="1" x14ac:dyDescent="0.4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118" t="s">
        <v>50</v>
      </c>
      <c r="W28" s="118"/>
      <c r="X28" s="48"/>
      <c r="Y28" s="48"/>
      <c r="Z28" s="48"/>
      <c r="AA28" s="48"/>
      <c r="AB28" s="48"/>
      <c r="AC28" s="48"/>
      <c r="AD28" s="48"/>
      <c r="AE28" s="49"/>
      <c r="AG28" s="8"/>
    </row>
    <row r="29" spans="1:33" ht="13.5" customHeight="1" x14ac:dyDescent="0.4">
      <c r="V29" s="22"/>
      <c r="W29" s="22"/>
      <c r="AG29" s="8"/>
    </row>
    <row r="30" spans="1:33" ht="23.1" customHeight="1" x14ac:dyDescent="0.4">
      <c r="C30" s="16" t="s">
        <v>51</v>
      </c>
      <c r="L30" s="11"/>
      <c r="M30" s="11"/>
      <c r="Z30" s="10"/>
      <c r="AF30" s="8"/>
    </row>
    <row r="31" spans="1:33" ht="23.1" customHeight="1" x14ac:dyDescent="0.4">
      <c r="B31" s="9"/>
      <c r="C31" s="16" t="s">
        <v>52</v>
      </c>
    </row>
    <row r="32" spans="1:33" ht="23.1" customHeight="1" x14ac:dyDescent="0.4">
      <c r="B32" s="9"/>
      <c r="C32" s="16" t="s">
        <v>53</v>
      </c>
    </row>
    <row r="33" spans="2:21" ht="23.1" customHeight="1" x14ac:dyDescent="0.4">
      <c r="C33" s="16" t="s">
        <v>54</v>
      </c>
    </row>
    <row r="34" spans="2:21" ht="23.1" customHeight="1" x14ac:dyDescent="0.4">
      <c r="B34" s="9"/>
      <c r="C34" t="s">
        <v>55</v>
      </c>
      <c r="Q34" s="8"/>
      <c r="R34" s="8"/>
      <c r="S34" s="8"/>
      <c r="T34" s="8"/>
      <c r="U34" s="8"/>
    </row>
    <row r="35" spans="2:21" ht="23.1" customHeight="1" x14ac:dyDescent="0.4">
      <c r="B35" s="9"/>
      <c r="C35" s="16" t="s">
        <v>56</v>
      </c>
    </row>
    <row r="36" spans="2:21" ht="23.1" customHeight="1" x14ac:dyDescent="0.4">
      <c r="B36" s="9"/>
      <c r="D36" s="30" t="s">
        <v>57</v>
      </c>
    </row>
    <row r="37" spans="2:21" x14ac:dyDescent="0.4">
      <c r="B37" s="9"/>
      <c r="C37" s="16" t="s">
        <v>58</v>
      </c>
    </row>
    <row r="38" spans="2:21" x14ac:dyDescent="0.4">
      <c r="C38" s="16" t="s">
        <v>59</v>
      </c>
    </row>
    <row r="39" spans="2:21" x14ac:dyDescent="0.4">
      <c r="C39" s="16" t="s">
        <v>60</v>
      </c>
    </row>
    <row r="40" spans="2:21" x14ac:dyDescent="0.4">
      <c r="C40" s="16" t="s">
        <v>61</v>
      </c>
    </row>
    <row r="41" spans="2:21" x14ac:dyDescent="0.4">
      <c r="C41" s="16" t="s">
        <v>62</v>
      </c>
    </row>
    <row r="42" spans="2:21" x14ac:dyDescent="0.4">
      <c r="C42" s="16" t="s">
        <v>63</v>
      </c>
    </row>
    <row r="43" spans="2:21" x14ac:dyDescent="0.4">
      <c r="C43" s="16" t="s">
        <v>64</v>
      </c>
    </row>
    <row r="44" spans="2:21" x14ac:dyDescent="0.4">
      <c r="C44" s="16" t="s">
        <v>65</v>
      </c>
    </row>
    <row r="45" spans="2:21" x14ac:dyDescent="0.4">
      <c r="C45" s="16" t="s">
        <v>66</v>
      </c>
    </row>
    <row r="47" spans="2:21" x14ac:dyDescent="0.4">
      <c r="C47" s="16" t="s">
        <v>67</v>
      </c>
    </row>
    <row r="48" spans="2:21" x14ac:dyDescent="0.4">
      <c r="E48" s="16" t="s">
        <v>68</v>
      </c>
    </row>
    <row r="49" spans="1:21" x14ac:dyDescent="0.4">
      <c r="C49" s="16"/>
      <c r="E49" s="16" t="s">
        <v>69</v>
      </c>
    </row>
    <row r="50" spans="1:21" x14ac:dyDescent="0.4">
      <c r="C50" s="16"/>
    </row>
    <row r="51" spans="1:21" x14ac:dyDescent="0.4">
      <c r="A51" s="20" t="s">
        <v>70</v>
      </c>
      <c r="C51" s="16"/>
    </row>
    <row r="52" spans="1:21" x14ac:dyDescent="0.4">
      <c r="C52" s="16"/>
    </row>
    <row r="53" spans="1:21" x14ac:dyDescent="0.4">
      <c r="K53" s="21" t="s">
        <v>71</v>
      </c>
      <c r="O53" s="21" t="s">
        <v>72</v>
      </c>
      <c r="P53" s="21"/>
      <c r="Q53" s="21" t="s">
        <v>73</v>
      </c>
      <c r="S53" s="21" t="s">
        <v>74</v>
      </c>
      <c r="U53" s="21" t="s">
        <v>75</v>
      </c>
    </row>
    <row r="78" spans="7:15" x14ac:dyDescent="0.4">
      <c r="G78" s="21" t="s">
        <v>76</v>
      </c>
      <c r="O78" s="21" t="s">
        <v>77</v>
      </c>
    </row>
    <row r="81" spans="1:2" x14ac:dyDescent="0.4">
      <c r="A81" s="20" t="s">
        <v>78</v>
      </c>
    </row>
    <row r="82" spans="1:2" x14ac:dyDescent="0.4">
      <c r="A82" s="20"/>
    </row>
    <row r="83" spans="1:2" x14ac:dyDescent="0.4">
      <c r="B83" s="16" t="s">
        <v>79</v>
      </c>
    </row>
    <row r="84" spans="1:2" x14ac:dyDescent="0.4">
      <c r="B84" s="16" t="s">
        <v>80</v>
      </c>
    </row>
    <row r="85" spans="1:2" x14ac:dyDescent="0.4">
      <c r="B85" s="16" t="s">
        <v>81</v>
      </c>
    </row>
    <row r="86" spans="1:2" x14ac:dyDescent="0.4">
      <c r="B86" s="16" t="s">
        <v>82</v>
      </c>
    </row>
    <row r="87" spans="1:2" x14ac:dyDescent="0.4">
      <c r="B87" s="16" t="s">
        <v>83</v>
      </c>
    </row>
  </sheetData>
  <mergeCells count="39">
    <mergeCell ref="P10:Q10"/>
    <mergeCell ref="R10:AD10"/>
    <mergeCell ref="T6:W6"/>
    <mergeCell ref="Y6:Z6"/>
    <mergeCell ref="AB6:AC6"/>
    <mergeCell ref="T8:X8"/>
    <mergeCell ref="Y8:AD8"/>
    <mergeCell ref="C19:R19"/>
    <mergeCell ref="P11:Q11"/>
    <mergeCell ref="R11:AD11"/>
    <mergeCell ref="R12:AD12"/>
    <mergeCell ref="B13:D13"/>
    <mergeCell ref="E13:L13"/>
    <mergeCell ref="R13:AD13"/>
    <mergeCell ref="C15:K15"/>
    <mergeCell ref="M15:N15"/>
    <mergeCell ref="O15:Q15"/>
    <mergeCell ref="X15:Y15"/>
    <mergeCell ref="C17:R17"/>
    <mergeCell ref="C21:K21"/>
    <mergeCell ref="L21:N21"/>
    <mergeCell ref="O21:R21"/>
    <mergeCell ref="V21:AD21"/>
    <mergeCell ref="C22:K22"/>
    <mergeCell ref="O22:U22"/>
    <mergeCell ref="V22:AD22"/>
    <mergeCell ref="C23:K23"/>
    <mergeCell ref="L23:M23"/>
    <mergeCell ref="O23:U23"/>
    <mergeCell ref="V23:AD23"/>
    <mergeCell ref="C24:K24"/>
    <mergeCell ref="L24:M24"/>
    <mergeCell ref="O24:U24"/>
    <mergeCell ref="V24:AD24"/>
    <mergeCell ref="C26:K26"/>
    <mergeCell ref="L26:M26"/>
    <mergeCell ref="O26:U26"/>
    <mergeCell ref="V26:AD26"/>
    <mergeCell ref="V28:W28"/>
  </mergeCells>
  <phoneticPr fontId="1"/>
  <pageMargins left="0.51181102362204722" right="0.31496062992125984" top="0.74803149606299213" bottom="0.74803149606299213" header="0.31496062992125984" footer="0.31496062992125984"/>
  <pageSetup paperSize="9" scale="85" orientation="portrait" r:id="rId1"/>
  <headerFooter>
    <oddHeader xml:space="preserve">&amp;C&amp;"ＭＳ 明朝,太字"&amp;12指定請求書入力方法及び使用手順
</oddHead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tabSelected="1" workbookViewId="0">
      <selection activeCell="T2" sqref="T2:W2"/>
    </sheetView>
  </sheetViews>
  <sheetFormatPr defaultRowHeight="18.75" x14ac:dyDescent="0.4"/>
  <cols>
    <col min="1" max="1" width="3.125" customWidth="1"/>
    <col min="2" max="2" width="9.5" customWidth="1"/>
    <col min="3" max="30" width="3.125" customWidth="1"/>
    <col min="31" max="31" width="2.875" customWidth="1"/>
    <col min="32" max="32" width="9" customWidth="1"/>
    <col min="33" max="33" width="4" customWidth="1"/>
  </cols>
  <sheetData>
    <row r="1" spans="2:30" x14ac:dyDescent="0.4">
      <c r="C1" s="50"/>
    </row>
    <row r="2" spans="2:30" ht="23.1" customHeight="1" thickBot="1" x14ac:dyDescent="0.45">
      <c r="B2" s="5" t="s">
        <v>2</v>
      </c>
      <c r="H2" t="s">
        <v>3</v>
      </c>
      <c r="I2" s="5"/>
      <c r="J2" s="4" t="s">
        <v>4</v>
      </c>
      <c r="K2" s="1"/>
      <c r="L2" s="1"/>
      <c r="M2" s="1"/>
      <c r="N2" s="1"/>
      <c r="O2" s="1"/>
      <c r="P2" s="1"/>
      <c r="T2" s="199"/>
      <c r="U2" s="200"/>
      <c r="V2" s="200"/>
      <c r="W2" s="201"/>
      <c r="X2" s="6" t="s">
        <v>6</v>
      </c>
      <c r="Y2" s="199"/>
      <c r="Z2" s="201"/>
      <c r="AA2" s="6" t="s">
        <v>7</v>
      </c>
      <c r="AB2" s="199"/>
      <c r="AC2" s="201"/>
      <c r="AD2" s="7" t="s">
        <v>8</v>
      </c>
    </row>
    <row r="3" spans="2:30" ht="6" customHeight="1" thickTop="1" x14ac:dyDescent="0.4">
      <c r="B3" s="36"/>
    </row>
    <row r="4" spans="2:30" ht="23.1" customHeight="1" x14ac:dyDescent="0.15">
      <c r="J4" s="37"/>
      <c r="T4" s="165" t="s">
        <v>9</v>
      </c>
      <c r="U4" s="166"/>
      <c r="V4" s="166"/>
      <c r="W4" s="166"/>
      <c r="X4" s="167"/>
      <c r="Y4" s="202"/>
      <c r="Z4" s="203"/>
      <c r="AA4" s="203"/>
      <c r="AB4" s="203"/>
      <c r="AC4" s="203"/>
      <c r="AD4" s="204"/>
    </row>
    <row r="5" spans="2:30" ht="23.1" customHeight="1" x14ac:dyDescent="0.15">
      <c r="J5" s="37" t="s">
        <v>11</v>
      </c>
    </row>
    <row r="6" spans="2:30" ht="23.1" customHeight="1" x14ac:dyDescent="0.4">
      <c r="N6" s="38"/>
      <c r="O6" s="38"/>
      <c r="P6" s="184" t="s">
        <v>84</v>
      </c>
      <c r="Q6" s="184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</row>
    <row r="7" spans="2:30" ht="23.1" customHeight="1" x14ac:dyDescent="0.4">
      <c r="N7" s="38"/>
      <c r="O7" s="38"/>
      <c r="P7" s="185" t="s">
        <v>14</v>
      </c>
      <c r="Q7" s="186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</row>
    <row r="8" spans="2:30" ht="23.1" customHeight="1" x14ac:dyDescent="0.4">
      <c r="N8" s="38"/>
      <c r="O8" s="38"/>
      <c r="P8" s="30" t="s">
        <v>16</v>
      </c>
      <c r="Q8" s="30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</row>
    <row r="9" spans="2:30" ht="23.1" customHeight="1" x14ac:dyDescent="0.4">
      <c r="B9" s="168" t="s">
        <v>18</v>
      </c>
      <c r="C9" s="169"/>
      <c r="D9" s="169"/>
      <c r="E9" s="179"/>
      <c r="F9" s="180"/>
      <c r="G9" s="180"/>
      <c r="H9" s="180"/>
      <c r="I9" s="180"/>
      <c r="J9" s="180"/>
      <c r="K9" s="180"/>
      <c r="L9" s="181"/>
      <c r="N9" s="12" t="s">
        <v>20</v>
      </c>
      <c r="O9" s="13"/>
      <c r="P9" s="13"/>
      <c r="Q9" s="17" t="s">
        <v>21</v>
      </c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3"/>
    </row>
    <row r="10" spans="2:30" ht="6" customHeight="1" x14ac:dyDescent="0.4">
      <c r="B10" s="38"/>
      <c r="C10" s="38"/>
      <c r="D10" s="38"/>
    </row>
    <row r="11" spans="2:30" ht="23.1" customHeight="1" x14ac:dyDescent="0.15">
      <c r="B11" s="51" t="s">
        <v>23</v>
      </c>
      <c r="C11" s="176"/>
      <c r="D11" s="177"/>
      <c r="E11" s="177"/>
      <c r="F11" s="177"/>
      <c r="G11" s="177"/>
      <c r="H11" s="177"/>
      <c r="I11" s="177"/>
      <c r="J11" s="177"/>
      <c r="K11" s="178"/>
      <c r="L11" s="2"/>
      <c r="M11" s="170" t="s">
        <v>25</v>
      </c>
      <c r="N11" s="171"/>
      <c r="O11" s="214"/>
      <c r="P11" s="215"/>
      <c r="Q11" s="215"/>
      <c r="R11" s="52" t="s">
        <v>27</v>
      </c>
      <c r="X11" s="172" t="s">
        <v>28</v>
      </c>
      <c r="Y11" s="172"/>
    </row>
    <row r="12" spans="2:30" ht="6" customHeight="1" x14ac:dyDescent="0.4">
      <c r="B12" s="38"/>
      <c r="C12" s="38"/>
      <c r="D12" s="38"/>
    </row>
    <row r="13" spans="2:30" ht="23.1" customHeight="1" x14ac:dyDescent="0.4">
      <c r="B13" s="51" t="s">
        <v>85</v>
      </c>
      <c r="C13" s="173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5"/>
      <c r="T13" s="30" t="s">
        <v>86</v>
      </c>
      <c r="W13" t="s">
        <v>87</v>
      </c>
      <c r="X13" t="s">
        <v>88</v>
      </c>
      <c r="Y13" t="s">
        <v>89</v>
      </c>
    </row>
    <row r="14" spans="2:30" ht="6" customHeight="1" x14ac:dyDescent="0.4">
      <c r="T14" s="30"/>
    </row>
    <row r="15" spans="2:30" ht="23.1" customHeight="1" x14ac:dyDescent="0.4">
      <c r="B15" s="51" t="s">
        <v>33</v>
      </c>
      <c r="C15" s="173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5"/>
      <c r="T15" s="30" t="s">
        <v>90</v>
      </c>
    </row>
    <row r="16" spans="2:30" ht="6" customHeight="1" x14ac:dyDescent="0.4"/>
    <row r="17" spans="1:33" ht="17.45" customHeight="1" x14ac:dyDescent="0.4">
      <c r="B17" s="53" t="s">
        <v>36</v>
      </c>
      <c r="C17" s="168" t="s">
        <v>37</v>
      </c>
      <c r="D17" s="169"/>
      <c r="E17" s="169"/>
      <c r="F17" s="169"/>
      <c r="G17" s="169"/>
      <c r="H17" s="169"/>
      <c r="I17" s="169"/>
      <c r="J17" s="169"/>
      <c r="K17" s="169"/>
      <c r="L17" s="211" t="s">
        <v>38</v>
      </c>
      <c r="M17" s="169"/>
      <c r="N17" s="212"/>
      <c r="O17" s="211" t="s">
        <v>39</v>
      </c>
      <c r="P17" s="169"/>
      <c r="Q17" s="169"/>
      <c r="R17" s="169"/>
      <c r="S17" s="54" t="s">
        <v>40</v>
      </c>
      <c r="T17" s="64"/>
      <c r="U17" s="55" t="s">
        <v>41</v>
      </c>
      <c r="V17" s="169" t="s">
        <v>42</v>
      </c>
      <c r="W17" s="169"/>
      <c r="X17" s="169"/>
      <c r="Y17" s="169"/>
      <c r="Z17" s="169"/>
      <c r="AA17" s="169"/>
      <c r="AB17" s="169"/>
      <c r="AC17" s="169"/>
      <c r="AD17" s="213"/>
    </row>
    <row r="18" spans="1:33" ht="23.1" customHeight="1" x14ac:dyDescent="0.4">
      <c r="B18" s="53" t="s">
        <v>43</v>
      </c>
      <c r="C18" s="189"/>
      <c r="D18" s="190"/>
      <c r="E18" s="190"/>
      <c r="F18" s="190"/>
      <c r="G18" s="190"/>
      <c r="H18" s="190"/>
      <c r="I18" s="190"/>
      <c r="J18" s="190"/>
      <c r="K18" s="191"/>
      <c r="L18" s="56"/>
      <c r="M18" s="57"/>
      <c r="N18" s="58"/>
      <c r="O18" s="206" t="str">
        <f>IF(C18=0," ",C18/100*$T$17)</f>
        <v xml:space="preserve"> </v>
      </c>
      <c r="P18" s="207"/>
      <c r="Q18" s="207"/>
      <c r="R18" s="207"/>
      <c r="S18" s="207"/>
      <c r="T18" s="207"/>
      <c r="U18" s="208"/>
      <c r="V18" s="197" t="str">
        <f>IF(C18=0," ",C18+O18)</f>
        <v xml:space="preserve"> </v>
      </c>
      <c r="W18" s="193"/>
      <c r="X18" s="193"/>
      <c r="Y18" s="193"/>
      <c r="Z18" s="193"/>
      <c r="AA18" s="193"/>
      <c r="AB18" s="193"/>
      <c r="AC18" s="193"/>
      <c r="AD18" s="198"/>
      <c r="AG18" s="8"/>
    </row>
    <row r="19" spans="1:33" ht="23.1" customHeight="1" x14ac:dyDescent="0.4">
      <c r="B19" s="53" t="s">
        <v>45</v>
      </c>
      <c r="C19" s="192" t="str">
        <f>IF(L19=0,"",C18/100*L19)</f>
        <v/>
      </c>
      <c r="D19" s="193"/>
      <c r="E19" s="193"/>
      <c r="F19" s="193"/>
      <c r="G19" s="193"/>
      <c r="H19" s="193"/>
      <c r="I19" s="193"/>
      <c r="J19" s="193"/>
      <c r="K19" s="194"/>
      <c r="L19" s="216"/>
      <c r="M19" s="217"/>
      <c r="N19" s="59" t="s">
        <v>46</v>
      </c>
      <c r="O19" s="206" t="str">
        <f>IF(L19=""," ",C19/100*$T$17)</f>
        <v xml:space="preserve"> </v>
      </c>
      <c r="P19" s="207"/>
      <c r="Q19" s="207"/>
      <c r="R19" s="207"/>
      <c r="S19" s="207"/>
      <c r="T19" s="207"/>
      <c r="U19" s="208"/>
      <c r="V19" s="197" t="str">
        <f>IF(C19=""," ",C19+O19)</f>
        <v xml:space="preserve"> </v>
      </c>
      <c r="W19" s="193"/>
      <c r="X19" s="193"/>
      <c r="Y19" s="193"/>
      <c r="Z19" s="193"/>
      <c r="AA19" s="193"/>
      <c r="AB19" s="193"/>
      <c r="AC19" s="193"/>
      <c r="AD19" s="198"/>
      <c r="AF19" s="8"/>
    </row>
    <row r="20" spans="1:33" ht="25.5" customHeight="1" x14ac:dyDescent="0.4">
      <c r="B20" s="60" t="s">
        <v>47</v>
      </c>
      <c r="C20" s="189"/>
      <c r="D20" s="190"/>
      <c r="E20" s="190"/>
      <c r="F20" s="190"/>
      <c r="G20" s="190"/>
      <c r="H20" s="190"/>
      <c r="I20" s="190"/>
      <c r="J20" s="190"/>
      <c r="K20" s="191"/>
      <c r="L20" s="195">
        <f>IF(C20="",0,C20/C18*100)</f>
        <v>0</v>
      </c>
      <c r="M20" s="196"/>
      <c r="N20" s="59" t="s">
        <v>46</v>
      </c>
      <c r="O20" s="206" t="str">
        <f>IF(C20=0," ",C20/100*$T$17)</f>
        <v xml:space="preserve"> </v>
      </c>
      <c r="P20" s="207"/>
      <c r="Q20" s="207"/>
      <c r="R20" s="207"/>
      <c r="S20" s="207"/>
      <c r="T20" s="207"/>
      <c r="U20" s="208"/>
      <c r="V20" s="197" t="str">
        <f>IF(C20=0," ",C20+O20)</f>
        <v xml:space="preserve"> </v>
      </c>
      <c r="W20" s="193"/>
      <c r="X20" s="193"/>
      <c r="Y20" s="193"/>
      <c r="Z20" s="193"/>
      <c r="AA20" s="193"/>
      <c r="AB20" s="193"/>
      <c r="AC20" s="193"/>
      <c r="AD20" s="198"/>
      <c r="AF20" s="8"/>
      <c r="AG20" s="8"/>
    </row>
    <row r="21" spans="1:33" ht="3.95" customHeight="1" x14ac:dyDescent="0.4">
      <c r="B21" s="30"/>
      <c r="C21" s="40"/>
      <c r="D21" s="40"/>
      <c r="E21" s="41"/>
      <c r="F21" s="41"/>
      <c r="G21" s="41"/>
      <c r="H21" s="41"/>
      <c r="I21" s="41"/>
      <c r="J21" s="41"/>
      <c r="K21" s="41"/>
      <c r="L21" s="61"/>
      <c r="M21" s="61"/>
      <c r="N21" s="30"/>
      <c r="O21" s="104"/>
      <c r="P21" s="105"/>
      <c r="Q21" s="105"/>
      <c r="R21" s="105"/>
      <c r="S21" s="105"/>
      <c r="T21" s="105"/>
      <c r="U21" s="105"/>
      <c r="V21" s="106"/>
      <c r="W21" s="106"/>
      <c r="X21" s="107"/>
      <c r="Y21" s="107"/>
      <c r="Z21" s="107"/>
      <c r="AA21" s="107"/>
      <c r="AB21" s="107"/>
      <c r="AC21" s="107"/>
      <c r="AD21" s="107"/>
    </row>
    <row r="22" spans="1:33" ht="23.1" customHeight="1" x14ac:dyDescent="0.4">
      <c r="B22" s="53" t="s">
        <v>91</v>
      </c>
      <c r="C22" s="192" t="str">
        <f>IF(C19=""," ",(C19-C20))</f>
        <v xml:space="preserve"> </v>
      </c>
      <c r="D22" s="193"/>
      <c r="E22" s="193"/>
      <c r="F22" s="193"/>
      <c r="G22" s="193"/>
      <c r="H22" s="193"/>
      <c r="I22" s="193"/>
      <c r="J22" s="193"/>
      <c r="K22" s="194"/>
      <c r="L22" s="195" t="str">
        <f>IF(L19=0," ",L19-L20)</f>
        <v xml:space="preserve"> </v>
      </c>
      <c r="M22" s="196"/>
      <c r="N22" s="59" t="s">
        <v>46</v>
      </c>
      <c r="O22" s="209" t="str">
        <f>IF(L19=0,"",C22/100*$T$17)</f>
        <v/>
      </c>
      <c r="P22" s="193"/>
      <c r="Q22" s="193"/>
      <c r="R22" s="193"/>
      <c r="S22" s="193"/>
      <c r="T22" s="193"/>
      <c r="U22" s="210"/>
      <c r="V22" s="197" t="str">
        <f>IF(L19=0," ",C22+O22)</f>
        <v xml:space="preserve"> </v>
      </c>
      <c r="W22" s="193"/>
      <c r="X22" s="193"/>
      <c r="Y22" s="193"/>
      <c r="Z22" s="193"/>
      <c r="AA22" s="193"/>
      <c r="AB22" s="193"/>
      <c r="AC22" s="193"/>
      <c r="AD22" s="198"/>
      <c r="AF22" s="8"/>
    </row>
    <row r="23" spans="1:33" ht="3.95" customHeight="1" x14ac:dyDescent="0.4"/>
    <row r="24" spans="1:33" ht="27.95" customHeight="1" x14ac:dyDescent="0.4">
      <c r="AG24" s="8"/>
    </row>
    <row r="25" spans="1:33" ht="27.95" customHeight="1" x14ac:dyDescent="0.4">
      <c r="L25" s="11"/>
      <c r="M25" s="188"/>
      <c r="N25" s="156"/>
      <c r="O25" s="156"/>
      <c r="Z25" s="10"/>
      <c r="AF25" s="8"/>
    </row>
    <row r="26" spans="1:33" ht="18" customHeight="1" x14ac:dyDescent="0.4">
      <c r="A26" s="62"/>
      <c r="B26" s="63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</row>
    <row r="27" spans="1:33" ht="23.1" customHeight="1" x14ac:dyDescent="0.4"/>
    <row r="28" spans="1:33" ht="23.1" customHeight="1" x14ac:dyDescent="0.4">
      <c r="B28" s="9"/>
      <c r="Q28" s="8"/>
      <c r="R28" s="8"/>
      <c r="S28" s="8"/>
      <c r="T28" s="8"/>
      <c r="U28" s="8"/>
    </row>
    <row r="29" spans="1:33" ht="23.1" customHeight="1" x14ac:dyDescent="0.4">
      <c r="B29" s="9"/>
    </row>
    <row r="30" spans="1:33" ht="23.1" customHeight="1" x14ac:dyDescent="0.4">
      <c r="B30" s="9"/>
    </row>
    <row r="31" spans="1:33" x14ac:dyDescent="0.4">
      <c r="B31" s="9"/>
    </row>
  </sheetData>
  <sheetProtection sheet="1" objects="1" scenarios="1" formatCells="0"/>
  <mergeCells count="39">
    <mergeCell ref="V18:AD18"/>
    <mergeCell ref="V19:AD19"/>
    <mergeCell ref="O11:Q11"/>
    <mergeCell ref="O17:R17"/>
    <mergeCell ref="L19:M19"/>
    <mergeCell ref="V20:AD20"/>
    <mergeCell ref="V22:AD22"/>
    <mergeCell ref="T2:W2"/>
    <mergeCell ref="Y2:Z2"/>
    <mergeCell ref="AB2:AC2"/>
    <mergeCell ref="Y4:AD4"/>
    <mergeCell ref="R7:AD7"/>
    <mergeCell ref="R8:AD8"/>
    <mergeCell ref="O18:U18"/>
    <mergeCell ref="O19:U19"/>
    <mergeCell ref="O20:U20"/>
    <mergeCell ref="O22:U22"/>
    <mergeCell ref="C15:R15"/>
    <mergeCell ref="C17:K17"/>
    <mergeCell ref="L17:N17"/>
    <mergeCell ref="V17:AD17"/>
    <mergeCell ref="M25:O25"/>
    <mergeCell ref="C18:K18"/>
    <mergeCell ref="C19:K19"/>
    <mergeCell ref="C20:K20"/>
    <mergeCell ref="C22:K22"/>
    <mergeCell ref="L20:M20"/>
    <mergeCell ref="L22:M22"/>
    <mergeCell ref="T4:X4"/>
    <mergeCell ref="B9:D9"/>
    <mergeCell ref="M11:N11"/>
    <mergeCell ref="X11:Y11"/>
    <mergeCell ref="C13:R13"/>
    <mergeCell ref="C11:K11"/>
    <mergeCell ref="E9:L9"/>
    <mergeCell ref="R9:AD9"/>
    <mergeCell ref="P6:Q6"/>
    <mergeCell ref="P7:Q7"/>
    <mergeCell ref="R6:AD6"/>
  </mergeCells>
  <phoneticPr fontId="1"/>
  <pageMargins left="0.51181102362204722" right="0.31496062992125984" top="0.35433070866141736" bottom="0.74803149606299213" header="0.31496062992125984" footer="0.31496062992125984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workbookViewId="0">
      <selection activeCell="E9" sqref="E9:L9"/>
    </sheetView>
  </sheetViews>
  <sheetFormatPr defaultRowHeight="18.75" x14ac:dyDescent="0.4"/>
  <cols>
    <col min="1" max="1" width="3.125" style="66" customWidth="1"/>
    <col min="2" max="2" width="9.5" style="66" customWidth="1"/>
    <col min="3" max="31" width="3.125" style="66" customWidth="1"/>
    <col min="32" max="32" width="9" style="66" customWidth="1"/>
    <col min="33" max="33" width="4" style="66" customWidth="1"/>
    <col min="34" max="16384" width="9" style="66"/>
  </cols>
  <sheetData>
    <row r="1" spans="2:30" x14ac:dyDescent="0.4">
      <c r="C1" s="67"/>
    </row>
    <row r="2" spans="2:30" ht="23.1" customHeight="1" thickBot="1" x14ac:dyDescent="0.45">
      <c r="B2" s="68" t="s">
        <v>87</v>
      </c>
      <c r="H2" s="66" t="s">
        <v>3</v>
      </c>
      <c r="I2" s="68"/>
      <c r="J2" s="69" t="s">
        <v>4</v>
      </c>
      <c r="K2" s="70"/>
      <c r="L2" s="70"/>
      <c r="M2" s="70"/>
      <c r="N2" s="70"/>
      <c r="O2" s="70"/>
      <c r="P2" s="70"/>
      <c r="T2" s="265">
        <f>'入力用 (控)'!T2:W2</f>
        <v>0</v>
      </c>
      <c r="U2" s="233"/>
      <c r="V2" s="233"/>
      <c r="W2" s="266"/>
      <c r="X2" s="71" t="s">
        <v>6</v>
      </c>
      <c r="Y2" s="265">
        <f>'入力用 (控)'!Y2:Z2</f>
        <v>0</v>
      </c>
      <c r="Z2" s="266"/>
      <c r="AA2" s="71" t="s">
        <v>7</v>
      </c>
      <c r="AB2" s="265">
        <f>'入力用 (控)'!AB2:AC2</f>
        <v>0</v>
      </c>
      <c r="AC2" s="266"/>
      <c r="AD2" s="72" t="s">
        <v>8</v>
      </c>
    </row>
    <row r="3" spans="2:30" ht="6" customHeight="1" thickTop="1" x14ac:dyDescent="0.4">
      <c r="B3" s="73"/>
    </row>
    <row r="4" spans="2:30" ht="23.1" customHeight="1" x14ac:dyDescent="0.15">
      <c r="J4" s="74"/>
      <c r="T4" s="165" t="s">
        <v>9</v>
      </c>
      <c r="U4" s="166"/>
      <c r="V4" s="166"/>
      <c r="W4" s="166"/>
      <c r="X4" s="167"/>
      <c r="Y4" s="267">
        <f>'入力用 (控)'!Y4:AD4</f>
        <v>0</v>
      </c>
      <c r="Z4" s="268"/>
      <c r="AA4" s="268"/>
      <c r="AB4" s="268"/>
      <c r="AC4" s="268"/>
      <c r="AD4" s="269"/>
    </row>
    <row r="5" spans="2:30" ht="23.1" customHeight="1" x14ac:dyDescent="0.15">
      <c r="J5" s="74" t="s">
        <v>11</v>
      </c>
    </row>
    <row r="6" spans="2:30" ht="23.1" customHeight="1" x14ac:dyDescent="0.4">
      <c r="N6" s="75"/>
      <c r="O6" s="75"/>
      <c r="P6" s="260" t="s">
        <v>84</v>
      </c>
      <c r="Q6" s="260"/>
      <c r="R6" s="261">
        <f>'入力用 (控)'!R6:AD6</f>
        <v>0</v>
      </c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</row>
    <row r="7" spans="2:30" ht="23.1" customHeight="1" x14ac:dyDescent="0.4">
      <c r="N7" s="75"/>
      <c r="O7" s="76"/>
      <c r="P7" s="262" t="s">
        <v>14</v>
      </c>
      <c r="Q7" s="263"/>
      <c r="R7" s="261">
        <f>'入力用 (控)'!R7:AD7</f>
        <v>0</v>
      </c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</row>
    <row r="8" spans="2:30" ht="23.1" customHeight="1" x14ac:dyDescent="0.4">
      <c r="N8" s="75"/>
      <c r="O8" s="75"/>
      <c r="P8" s="77" t="s">
        <v>16</v>
      </c>
      <c r="Q8" s="77"/>
      <c r="R8" s="264">
        <f>'入力用 (控)'!R8:AD8</f>
        <v>0</v>
      </c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</row>
    <row r="9" spans="2:30" ht="23.1" customHeight="1" x14ac:dyDescent="0.4">
      <c r="B9" s="165" t="s">
        <v>18</v>
      </c>
      <c r="C9" s="166"/>
      <c r="D9" s="166"/>
      <c r="E9" s="246">
        <f>'入力用 (控)'!E9:L9</f>
        <v>0</v>
      </c>
      <c r="F9" s="247"/>
      <c r="G9" s="247"/>
      <c r="H9" s="247"/>
      <c r="I9" s="247"/>
      <c r="J9" s="247"/>
      <c r="K9" s="247"/>
      <c r="L9" s="248"/>
      <c r="N9" s="78" t="s">
        <v>20</v>
      </c>
      <c r="O9" s="79"/>
      <c r="P9" s="80"/>
      <c r="Q9" s="80" t="s">
        <v>21</v>
      </c>
      <c r="R9" s="249">
        <f>'入力用 (控)'!R9:AD9</f>
        <v>0</v>
      </c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1"/>
    </row>
    <row r="10" spans="2:30" ht="6" customHeight="1" x14ac:dyDescent="0.4">
      <c r="B10" s="75"/>
      <c r="C10" s="75"/>
      <c r="D10" s="75"/>
    </row>
    <row r="11" spans="2:30" ht="23.1" customHeight="1" x14ac:dyDescent="0.15">
      <c r="B11" s="81" t="s">
        <v>23</v>
      </c>
      <c r="C11" s="252">
        <f>'入力用 (控)'!C11:K11</f>
        <v>0</v>
      </c>
      <c r="D11" s="253"/>
      <c r="E11" s="253"/>
      <c r="F11" s="253"/>
      <c r="G11" s="253"/>
      <c r="H11" s="253"/>
      <c r="I11" s="253"/>
      <c r="J11" s="253"/>
      <c r="K11" s="254"/>
      <c r="L11" s="82"/>
      <c r="M11" s="255" t="s">
        <v>25</v>
      </c>
      <c r="N11" s="256"/>
      <c r="O11" s="257">
        <f>'入力用 (控)'!O11:Q11</f>
        <v>0</v>
      </c>
      <c r="P11" s="258"/>
      <c r="Q11" s="258"/>
      <c r="R11" s="83" t="s">
        <v>27</v>
      </c>
      <c r="X11" s="259" t="s">
        <v>28</v>
      </c>
      <c r="Y11" s="259"/>
    </row>
    <row r="12" spans="2:30" ht="6" customHeight="1" x14ac:dyDescent="0.4">
      <c r="B12" s="75"/>
      <c r="C12" s="75"/>
      <c r="D12" s="75"/>
    </row>
    <row r="13" spans="2:30" ht="23.1" customHeight="1" x14ac:dyDescent="0.4">
      <c r="B13" s="81" t="s">
        <v>85</v>
      </c>
      <c r="C13" s="241">
        <f>'入力用 (控)'!C13:R13</f>
        <v>0</v>
      </c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3"/>
      <c r="T13" s="77" t="s">
        <v>86</v>
      </c>
      <c r="W13" s="66" t="s">
        <v>87</v>
      </c>
      <c r="X13" s="66" t="s">
        <v>88</v>
      </c>
      <c r="Y13" s="66" t="s">
        <v>89</v>
      </c>
    </row>
    <row r="14" spans="2:30" ht="6" customHeight="1" x14ac:dyDescent="0.4">
      <c r="T14" s="77"/>
    </row>
    <row r="15" spans="2:30" ht="23.1" customHeight="1" x14ac:dyDescent="0.4">
      <c r="B15" s="81" t="s">
        <v>33</v>
      </c>
      <c r="C15" s="241">
        <f>'入力用 (控)'!C15:R15</f>
        <v>0</v>
      </c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3"/>
      <c r="T15" s="77" t="s">
        <v>90</v>
      </c>
    </row>
    <row r="16" spans="2:30" ht="6" customHeight="1" x14ac:dyDescent="0.4"/>
    <row r="17" spans="1:33" ht="17.45" customHeight="1" x14ac:dyDescent="0.4">
      <c r="B17" s="84" t="s">
        <v>36</v>
      </c>
      <c r="C17" s="165" t="s">
        <v>37</v>
      </c>
      <c r="D17" s="166"/>
      <c r="E17" s="166"/>
      <c r="F17" s="166"/>
      <c r="G17" s="166"/>
      <c r="H17" s="166"/>
      <c r="I17" s="166"/>
      <c r="J17" s="166"/>
      <c r="K17" s="166"/>
      <c r="L17" s="244" t="s">
        <v>38</v>
      </c>
      <c r="M17" s="166"/>
      <c r="N17" s="245"/>
      <c r="O17" s="244" t="s">
        <v>39</v>
      </c>
      <c r="P17" s="166"/>
      <c r="Q17" s="166"/>
      <c r="R17" s="166"/>
      <c r="S17" s="85" t="s">
        <v>40</v>
      </c>
      <c r="T17" s="86">
        <f>'入力用 (控)'!T17</f>
        <v>0</v>
      </c>
      <c r="U17" s="87" t="s">
        <v>41</v>
      </c>
      <c r="V17" s="166" t="s">
        <v>42</v>
      </c>
      <c r="W17" s="166"/>
      <c r="X17" s="166"/>
      <c r="Y17" s="166"/>
      <c r="Z17" s="166"/>
      <c r="AA17" s="166"/>
      <c r="AB17" s="166"/>
      <c r="AC17" s="166"/>
      <c r="AD17" s="167"/>
    </row>
    <row r="18" spans="1:33" ht="23.1" customHeight="1" x14ac:dyDescent="0.4">
      <c r="B18" s="84" t="s">
        <v>43</v>
      </c>
      <c r="C18" s="229">
        <f>'入力用 (控)'!C18:K18</f>
        <v>0</v>
      </c>
      <c r="D18" s="230"/>
      <c r="E18" s="230"/>
      <c r="F18" s="230"/>
      <c r="G18" s="230"/>
      <c r="H18" s="230"/>
      <c r="I18" s="230"/>
      <c r="J18" s="230"/>
      <c r="K18" s="231"/>
      <c r="L18" s="88"/>
      <c r="M18" s="89"/>
      <c r="N18" s="90"/>
      <c r="O18" s="270" t="str">
        <f>'入力用 (控)'!O18:U18</f>
        <v xml:space="preserve"> </v>
      </c>
      <c r="P18" s="239"/>
      <c r="Q18" s="239"/>
      <c r="R18" s="239"/>
      <c r="S18" s="239"/>
      <c r="T18" s="239"/>
      <c r="U18" s="271"/>
      <c r="V18" s="238" t="str">
        <f>'入力用 (控)'!V18:AD18</f>
        <v xml:space="preserve"> </v>
      </c>
      <c r="W18" s="239"/>
      <c r="X18" s="239"/>
      <c r="Y18" s="239"/>
      <c r="Z18" s="239"/>
      <c r="AA18" s="239"/>
      <c r="AB18" s="239"/>
      <c r="AC18" s="239"/>
      <c r="AD18" s="240"/>
      <c r="AG18" s="91"/>
    </row>
    <row r="19" spans="1:33" ht="23.1" customHeight="1" x14ac:dyDescent="0.4">
      <c r="B19" s="84" t="s">
        <v>45</v>
      </c>
      <c r="C19" s="229" t="str">
        <f>'入力用 (控)'!C19:K19</f>
        <v/>
      </c>
      <c r="D19" s="230"/>
      <c r="E19" s="230"/>
      <c r="F19" s="230"/>
      <c r="G19" s="230"/>
      <c r="H19" s="230"/>
      <c r="I19" s="230"/>
      <c r="J19" s="230"/>
      <c r="K19" s="231"/>
      <c r="L19" s="232">
        <f>'入力用 (控)'!L19:M19</f>
        <v>0</v>
      </c>
      <c r="M19" s="233"/>
      <c r="N19" s="92" t="s">
        <v>46</v>
      </c>
      <c r="O19" s="270" t="str">
        <f>'入力用 (控)'!O19:U19</f>
        <v xml:space="preserve"> </v>
      </c>
      <c r="P19" s="239"/>
      <c r="Q19" s="239"/>
      <c r="R19" s="239"/>
      <c r="S19" s="239"/>
      <c r="T19" s="239"/>
      <c r="U19" s="271"/>
      <c r="V19" s="238" t="str">
        <f>'入力用 (控)'!V19:AD19</f>
        <v xml:space="preserve"> </v>
      </c>
      <c r="W19" s="239"/>
      <c r="X19" s="239"/>
      <c r="Y19" s="239"/>
      <c r="Z19" s="239"/>
      <c r="AA19" s="239"/>
      <c r="AB19" s="239"/>
      <c r="AC19" s="239"/>
      <c r="AD19" s="240"/>
      <c r="AF19" s="91"/>
    </row>
    <row r="20" spans="1:33" ht="25.5" customHeight="1" x14ac:dyDescent="0.4">
      <c r="B20" s="93" t="s">
        <v>47</v>
      </c>
      <c r="C20" s="229">
        <f>'入力用 (控)'!C20:K20</f>
        <v>0</v>
      </c>
      <c r="D20" s="230"/>
      <c r="E20" s="230"/>
      <c r="F20" s="230"/>
      <c r="G20" s="230"/>
      <c r="H20" s="230"/>
      <c r="I20" s="230"/>
      <c r="J20" s="230"/>
      <c r="K20" s="231"/>
      <c r="L20" s="232">
        <f>'入力用 (控)'!L20:M20</f>
        <v>0</v>
      </c>
      <c r="M20" s="233"/>
      <c r="N20" s="92" t="s">
        <v>46</v>
      </c>
      <c r="O20" s="270" t="str">
        <f>'入力用 (控)'!O20:U20</f>
        <v xml:space="preserve"> </v>
      </c>
      <c r="P20" s="239"/>
      <c r="Q20" s="239"/>
      <c r="R20" s="239"/>
      <c r="S20" s="239"/>
      <c r="T20" s="239"/>
      <c r="U20" s="271"/>
      <c r="V20" s="238" t="str">
        <f>'入力用 (控)'!V20:AD20</f>
        <v xml:space="preserve"> </v>
      </c>
      <c r="W20" s="239"/>
      <c r="X20" s="239"/>
      <c r="Y20" s="239"/>
      <c r="Z20" s="239"/>
      <c r="AA20" s="239"/>
      <c r="AB20" s="239"/>
      <c r="AC20" s="239"/>
      <c r="AD20" s="240"/>
      <c r="AF20" s="91"/>
      <c r="AG20" s="91"/>
    </row>
    <row r="21" spans="1:33" ht="3.95" customHeight="1" x14ac:dyDescent="0.4">
      <c r="B21" s="77"/>
      <c r="C21" s="101"/>
      <c r="D21" s="101"/>
      <c r="E21" s="102"/>
      <c r="F21" s="102"/>
      <c r="G21" s="102"/>
      <c r="H21" s="102"/>
      <c r="I21" s="102"/>
      <c r="J21" s="102"/>
      <c r="K21" s="102"/>
      <c r="L21" s="94"/>
      <c r="M21" s="94"/>
      <c r="N21" s="77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</row>
    <row r="22" spans="1:33" ht="23.1" customHeight="1" x14ac:dyDescent="0.4">
      <c r="B22" s="84" t="s">
        <v>91</v>
      </c>
      <c r="C22" s="229" t="str">
        <f>'入力用 (控)'!C22:K22</f>
        <v xml:space="preserve"> </v>
      </c>
      <c r="D22" s="230"/>
      <c r="E22" s="230"/>
      <c r="F22" s="230"/>
      <c r="G22" s="230"/>
      <c r="H22" s="230"/>
      <c r="I22" s="230"/>
      <c r="J22" s="230"/>
      <c r="K22" s="231"/>
      <c r="L22" s="232" t="str">
        <f>'入力用 (控)'!L22:M22</f>
        <v xml:space="preserve"> </v>
      </c>
      <c r="M22" s="233"/>
      <c r="N22" s="92" t="s">
        <v>46</v>
      </c>
      <c r="O22" s="270" t="str">
        <f>'入力用 (控)'!O22:U22</f>
        <v/>
      </c>
      <c r="P22" s="239"/>
      <c r="Q22" s="239"/>
      <c r="R22" s="239"/>
      <c r="S22" s="239"/>
      <c r="T22" s="239"/>
      <c r="U22" s="271"/>
      <c r="V22" s="238" t="str">
        <f>'入力用 (控)'!V22:AD22</f>
        <v xml:space="preserve"> </v>
      </c>
      <c r="W22" s="239"/>
      <c r="X22" s="239"/>
      <c r="Y22" s="239"/>
      <c r="Z22" s="239"/>
      <c r="AA22" s="239"/>
      <c r="AB22" s="239"/>
      <c r="AC22" s="239"/>
      <c r="AD22" s="240"/>
      <c r="AF22" s="91"/>
    </row>
    <row r="23" spans="1:33" ht="3.95" customHeight="1" x14ac:dyDescent="0.4"/>
    <row r="24" spans="1:33" ht="27.95" customHeight="1" x14ac:dyDescent="0.4">
      <c r="S24" s="218" t="s">
        <v>92</v>
      </c>
      <c r="T24" s="219"/>
      <c r="U24" s="222"/>
      <c r="V24" s="223"/>
      <c r="W24" s="223"/>
      <c r="X24" s="223"/>
      <c r="Y24" s="223"/>
      <c r="Z24" s="223"/>
      <c r="AA24" s="223"/>
      <c r="AB24" s="223"/>
      <c r="AC24" s="223"/>
      <c r="AD24" s="224"/>
      <c r="AG24" s="91"/>
    </row>
    <row r="25" spans="1:33" ht="27.95" customHeight="1" x14ac:dyDescent="0.4">
      <c r="M25" s="228"/>
      <c r="N25" s="228"/>
      <c r="O25" s="228"/>
      <c r="S25" s="220"/>
      <c r="T25" s="221"/>
      <c r="U25" s="225"/>
      <c r="V25" s="226"/>
      <c r="W25" s="226"/>
      <c r="X25" s="226"/>
      <c r="Y25" s="226"/>
      <c r="Z25" s="226"/>
      <c r="AA25" s="226"/>
      <c r="AB25" s="226"/>
      <c r="AC25" s="226"/>
      <c r="AD25" s="227"/>
      <c r="AF25" s="91"/>
    </row>
    <row r="26" spans="1:33" ht="18" customHeight="1" x14ac:dyDescent="0.4">
      <c r="A26" s="95"/>
      <c r="B26" s="96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</row>
    <row r="27" spans="1:33" x14ac:dyDescent="0.4">
      <c r="C27" s="67"/>
    </row>
    <row r="28" spans="1:33" ht="23.1" customHeight="1" thickBot="1" x14ac:dyDescent="0.45">
      <c r="B28" s="68" t="s">
        <v>88</v>
      </c>
      <c r="H28" s="66" t="s">
        <v>3</v>
      </c>
      <c r="I28" s="68"/>
      <c r="J28" s="69" t="s">
        <v>4</v>
      </c>
      <c r="K28" s="70"/>
      <c r="L28" s="70"/>
      <c r="M28" s="70"/>
      <c r="N28" s="70"/>
      <c r="O28" s="70"/>
      <c r="P28" s="70"/>
      <c r="T28" s="265">
        <f>'入力用 (控)'!T2:W2</f>
        <v>0</v>
      </c>
      <c r="U28" s="233"/>
      <c r="V28" s="233"/>
      <c r="W28" s="266"/>
      <c r="X28" s="97" t="s">
        <v>6</v>
      </c>
      <c r="Y28" s="265">
        <f>'提出用（担当・経理）'!Y2:Z2</f>
        <v>0</v>
      </c>
      <c r="Z28" s="266"/>
      <c r="AA28" s="97" t="s">
        <v>7</v>
      </c>
      <c r="AB28" s="265">
        <f>'入力用 (控)'!AB2:AC2</f>
        <v>0</v>
      </c>
      <c r="AC28" s="266"/>
      <c r="AD28" s="98" t="s">
        <v>8</v>
      </c>
    </row>
    <row r="29" spans="1:33" ht="6" customHeight="1" thickTop="1" x14ac:dyDescent="0.4">
      <c r="B29" s="73"/>
    </row>
    <row r="30" spans="1:33" ht="23.1" customHeight="1" x14ac:dyDescent="0.15">
      <c r="J30" s="74"/>
      <c r="T30" s="165" t="s">
        <v>9</v>
      </c>
      <c r="U30" s="166"/>
      <c r="V30" s="166"/>
      <c r="W30" s="166"/>
      <c r="X30" s="167"/>
      <c r="Y30" s="267">
        <f>'入力用 (控)'!Y4:AD4</f>
        <v>0</v>
      </c>
      <c r="Z30" s="268"/>
      <c r="AA30" s="268"/>
      <c r="AB30" s="268"/>
      <c r="AC30" s="268"/>
      <c r="AD30" s="269"/>
    </row>
    <row r="31" spans="1:33" ht="23.1" customHeight="1" x14ac:dyDescent="0.15">
      <c r="J31" s="74" t="s">
        <v>11</v>
      </c>
    </row>
    <row r="32" spans="1:33" ht="23.1" customHeight="1" x14ac:dyDescent="0.4">
      <c r="N32" s="75"/>
      <c r="O32" s="75"/>
      <c r="P32" s="260" t="s">
        <v>84</v>
      </c>
      <c r="Q32" s="260"/>
      <c r="R32" s="261">
        <f>'入力用 (控)'!R6:AD6</f>
        <v>0</v>
      </c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</row>
    <row r="33" spans="2:33" ht="23.1" customHeight="1" x14ac:dyDescent="0.4">
      <c r="N33" s="75"/>
      <c r="O33" s="76"/>
      <c r="P33" s="262" t="s">
        <v>14</v>
      </c>
      <c r="Q33" s="263"/>
      <c r="R33" s="261">
        <f>'入力用 (控)'!R7:AD7</f>
        <v>0</v>
      </c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</row>
    <row r="34" spans="2:33" ht="23.1" customHeight="1" x14ac:dyDescent="0.4">
      <c r="N34" s="75"/>
      <c r="O34" s="75"/>
      <c r="P34" s="77" t="s">
        <v>16</v>
      </c>
      <c r="Q34" s="77"/>
      <c r="R34" s="264">
        <f>'入力用 (控)'!R8:AD8</f>
        <v>0</v>
      </c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</row>
    <row r="35" spans="2:33" ht="23.1" customHeight="1" x14ac:dyDescent="0.4">
      <c r="B35" s="165" t="s">
        <v>18</v>
      </c>
      <c r="C35" s="166"/>
      <c r="D35" s="166"/>
      <c r="E35" s="246">
        <f>'入力用 (控)'!E9:L9</f>
        <v>0</v>
      </c>
      <c r="F35" s="247"/>
      <c r="G35" s="247"/>
      <c r="H35" s="247"/>
      <c r="I35" s="247"/>
      <c r="J35" s="247"/>
      <c r="K35" s="247"/>
      <c r="L35" s="248"/>
      <c r="N35" s="99" t="s">
        <v>20</v>
      </c>
      <c r="O35" s="80"/>
      <c r="P35" s="80"/>
      <c r="Q35" s="80" t="s">
        <v>21</v>
      </c>
      <c r="R35" s="249">
        <f>'入力用 (控)'!R9:AD9</f>
        <v>0</v>
      </c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1"/>
    </row>
    <row r="36" spans="2:33" ht="6" customHeight="1" x14ac:dyDescent="0.4">
      <c r="B36" s="75"/>
      <c r="C36" s="75"/>
      <c r="D36" s="75"/>
    </row>
    <row r="37" spans="2:33" ht="23.1" customHeight="1" x14ac:dyDescent="0.15">
      <c r="B37" s="81" t="s">
        <v>23</v>
      </c>
      <c r="C37" s="252">
        <f>'入力用 (控)'!C11:K11</f>
        <v>0</v>
      </c>
      <c r="D37" s="253"/>
      <c r="E37" s="253"/>
      <c r="F37" s="253"/>
      <c r="G37" s="253"/>
      <c r="H37" s="253"/>
      <c r="I37" s="253"/>
      <c r="J37" s="253"/>
      <c r="K37" s="254"/>
      <c r="L37" s="82"/>
      <c r="M37" s="255" t="s">
        <v>25</v>
      </c>
      <c r="N37" s="256"/>
      <c r="O37" s="257">
        <f>'入力用 (控)'!O11:Q11</f>
        <v>0</v>
      </c>
      <c r="P37" s="258"/>
      <c r="Q37" s="258"/>
      <c r="R37" s="83" t="s">
        <v>27</v>
      </c>
      <c r="X37" s="259" t="s">
        <v>28</v>
      </c>
      <c r="Y37" s="259"/>
    </row>
    <row r="38" spans="2:33" ht="6" customHeight="1" x14ac:dyDescent="0.4">
      <c r="B38" s="75"/>
      <c r="C38" s="75"/>
      <c r="D38" s="75"/>
    </row>
    <row r="39" spans="2:33" ht="23.1" customHeight="1" x14ac:dyDescent="0.4">
      <c r="B39" s="81" t="s">
        <v>85</v>
      </c>
      <c r="C39" s="241">
        <f>'入力用 (控)'!C13:R13</f>
        <v>0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3"/>
      <c r="T39" s="77" t="s">
        <v>86</v>
      </c>
      <c r="W39" s="66" t="s">
        <v>87</v>
      </c>
      <c r="X39" s="66" t="s">
        <v>88</v>
      </c>
      <c r="Y39" s="66" t="s">
        <v>89</v>
      </c>
    </row>
    <row r="40" spans="2:33" ht="6" customHeight="1" x14ac:dyDescent="0.4">
      <c r="T40" s="77"/>
    </row>
    <row r="41" spans="2:33" ht="23.1" customHeight="1" x14ac:dyDescent="0.4">
      <c r="B41" s="81" t="s">
        <v>33</v>
      </c>
      <c r="C41" s="241">
        <f>'入力用 (控)'!C15:R15</f>
        <v>0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3"/>
      <c r="T41" s="77" t="s">
        <v>90</v>
      </c>
    </row>
    <row r="42" spans="2:33" ht="6" customHeight="1" x14ac:dyDescent="0.4"/>
    <row r="43" spans="2:33" ht="17.45" customHeight="1" x14ac:dyDescent="0.4">
      <c r="B43" s="84" t="s">
        <v>36</v>
      </c>
      <c r="C43" s="165" t="s">
        <v>37</v>
      </c>
      <c r="D43" s="166"/>
      <c r="E43" s="166"/>
      <c r="F43" s="166"/>
      <c r="G43" s="166"/>
      <c r="H43" s="166"/>
      <c r="I43" s="166"/>
      <c r="J43" s="166"/>
      <c r="K43" s="166"/>
      <c r="L43" s="244" t="s">
        <v>38</v>
      </c>
      <c r="M43" s="166"/>
      <c r="N43" s="245"/>
      <c r="O43" s="244" t="s">
        <v>39</v>
      </c>
      <c r="P43" s="166"/>
      <c r="Q43" s="166"/>
      <c r="R43" s="166"/>
      <c r="S43" s="85" t="s">
        <v>40</v>
      </c>
      <c r="T43" s="85">
        <f>'入力用 (控)'!T17</f>
        <v>0</v>
      </c>
      <c r="U43" s="87" t="s">
        <v>41</v>
      </c>
      <c r="V43" s="166" t="s">
        <v>42</v>
      </c>
      <c r="W43" s="166"/>
      <c r="X43" s="166"/>
      <c r="Y43" s="166"/>
      <c r="Z43" s="166"/>
      <c r="AA43" s="166"/>
      <c r="AB43" s="166"/>
      <c r="AC43" s="166"/>
      <c r="AD43" s="167"/>
    </row>
    <row r="44" spans="2:33" ht="23.1" customHeight="1" x14ac:dyDescent="0.4">
      <c r="B44" s="84" t="s">
        <v>43</v>
      </c>
      <c r="C44" s="229">
        <f>'入力用 (控)'!C18:K18</f>
        <v>0</v>
      </c>
      <c r="D44" s="230"/>
      <c r="E44" s="230"/>
      <c r="F44" s="230"/>
      <c r="G44" s="230"/>
      <c r="H44" s="230"/>
      <c r="I44" s="230"/>
      <c r="J44" s="230"/>
      <c r="K44" s="231"/>
      <c r="L44" s="88"/>
      <c r="M44" s="89"/>
      <c r="N44" s="90"/>
      <c r="O44" s="234" t="str">
        <f>'入力用 (控)'!O18:U18</f>
        <v xml:space="preserve"> </v>
      </c>
      <c r="P44" s="230"/>
      <c r="Q44" s="230"/>
      <c r="R44" s="230"/>
      <c r="S44" s="230"/>
      <c r="T44" s="230"/>
      <c r="U44" s="235"/>
      <c r="V44" s="238" t="str">
        <f>'入力用 (控)'!V18:AD18</f>
        <v xml:space="preserve"> </v>
      </c>
      <c r="W44" s="239"/>
      <c r="X44" s="239"/>
      <c r="Y44" s="239"/>
      <c r="Z44" s="239"/>
      <c r="AA44" s="239"/>
      <c r="AB44" s="239"/>
      <c r="AC44" s="239"/>
      <c r="AD44" s="240"/>
      <c r="AG44" s="91"/>
    </row>
    <row r="45" spans="2:33" ht="23.1" customHeight="1" x14ac:dyDescent="0.4">
      <c r="B45" s="84" t="s">
        <v>45</v>
      </c>
      <c r="C45" s="229" t="str">
        <f>'入力用 (控)'!C19:K19</f>
        <v/>
      </c>
      <c r="D45" s="230"/>
      <c r="E45" s="230"/>
      <c r="F45" s="230"/>
      <c r="G45" s="230"/>
      <c r="H45" s="230"/>
      <c r="I45" s="230"/>
      <c r="J45" s="230"/>
      <c r="K45" s="231"/>
      <c r="L45" s="232">
        <f>'入力用 (控)'!L19:M19</f>
        <v>0</v>
      </c>
      <c r="M45" s="233"/>
      <c r="N45" s="92" t="s">
        <v>46</v>
      </c>
      <c r="O45" s="234" t="str">
        <f>'入力用 (控)'!O19:U19</f>
        <v xml:space="preserve"> </v>
      </c>
      <c r="P45" s="230"/>
      <c r="Q45" s="230"/>
      <c r="R45" s="230"/>
      <c r="S45" s="230"/>
      <c r="T45" s="230"/>
      <c r="U45" s="235"/>
      <c r="V45" s="238" t="str">
        <f>'入力用 (控)'!V19:AD19</f>
        <v xml:space="preserve"> </v>
      </c>
      <c r="W45" s="239"/>
      <c r="X45" s="239"/>
      <c r="Y45" s="239"/>
      <c r="Z45" s="239"/>
      <c r="AA45" s="239"/>
      <c r="AB45" s="239"/>
      <c r="AC45" s="239"/>
      <c r="AD45" s="240"/>
      <c r="AF45" s="91"/>
    </row>
    <row r="46" spans="2:33" ht="25.5" customHeight="1" x14ac:dyDescent="0.4">
      <c r="B46" s="93" t="s">
        <v>47</v>
      </c>
      <c r="C46" s="229">
        <f>'入力用 (控)'!C20:K20</f>
        <v>0</v>
      </c>
      <c r="D46" s="230"/>
      <c r="E46" s="230"/>
      <c r="F46" s="230"/>
      <c r="G46" s="230"/>
      <c r="H46" s="230"/>
      <c r="I46" s="230"/>
      <c r="J46" s="230"/>
      <c r="K46" s="231"/>
      <c r="L46" s="232">
        <f>'入力用 (控)'!L20:M20</f>
        <v>0</v>
      </c>
      <c r="M46" s="233"/>
      <c r="N46" s="92" t="s">
        <v>46</v>
      </c>
      <c r="O46" s="234" t="str">
        <f>'入力用 (控)'!O20:U20</f>
        <v xml:space="preserve"> </v>
      </c>
      <c r="P46" s="230"/>
      <c r="Q46" s="230"/>
      <c r="R46" s="230"/>
      <c r="S46" s="230"/>
      <c r="T46" s="230"/>
      <c r="U46" s="235"/>
      <c r="V46" s="236" t="str">
        <f>'入力用 (控)'!V20:AD20</f>
        <v xml:space="preserve"> </v>
      </c>
      <c r="W46" s="230"/>
      <c r="X46" s="230"/>
      <c r="Y46" s="230"/>
      <c r="Z46" s="230"/>
      <c r="AA46" s="230"/>
      <c r="AB46" s="230"/>
      <c r="AC46" s="230"/>
      <c r="AD46" s="237"/>
      <c r="AF46" s="91"/>
      <c r="AG46" s="91"/>
    </row>
    <row r="47" spans="2:33" ht="3.95" customHeight="1" x14ac:dyDescent="0.4">
      <c r="B47" s="77"/>
      <c r="C47" s="101"/>
      <c r="D47" s="101"/>
      <c r="E47" s="102"/>
      <c r="F47" s="102"/>
      <c r="G47" s="102"/>
      <c r="H47" s="102"/>
      <c r="I47" s="102"/>
      <c r="J47" s="102"/>
      <c r="K47" s="102"/>
      <c r="L47" s="94"/>
      <c r="M47" s="94"/>
      <c r="N47" s="77"/>
      <c r="O47" s="101"/>
      <c r="P47" s="101"/>
      <c r="Q47" s="101"/>
      <c r="R47" s="101"/>
      <c r="S47" s="101"/>
      <c r="T47" s="101"/>
      <c r="U47" s="101"/>
      <c r="V47" s="101"/>
      <c r="W47" s="101"/>
      <c r="X47" s="102"/>
      <c r="Y47" s="102"/>
      <c r="Z47" s="102"/>
      <c r="AA47" s="102"/>
      <c r="AB47" s="102"/>
      <c r="AC47" s="102"/>
      <c r="AD47" s="102"/>
    </row>
    <row r="48" spans="2:33" ht="23.1" customHeight="1" x14ac:dyDescent="0.4">
      <c r="B48" s="84" t="s">
        <v>91</v>
      </c>
      <c r="C48" s="229" t="str">
        <f>'入力用 (控)'!C22:K22</f>
        <v xml:space="preserve"> </v>
      </c>
      <c r="D48" s="230"/>
      <c r="E48" s="230"/>
      <c r="F48" s="230"/>
      <c r="G48" s="230"/>
      <c r="H48" s="230"/>
      <c r="I48" s="230"/>
      <c r="J48" s="230"/>
      <c r="K48" s="231"/>
      <c r="L48" s="232" t="str">
        <f>'入力用 (控)'!L22:M22</f>
        <v xml:space="preserve"> </v>
      </c>
      <c r="M48" s="233"/>
      <c r="N48" s="92" t="s">
        <v>46</v>
      </c>
      <c r="O48" s="234" t="str">
        <f>'入力用 (控)'!O22:U22</f>
        <v/>
      </c>
      <c r="P48" s="230"/>
      <c r="Q48" s="230"/>
      <c r="R48" s="230"/>
      <c r="S48" s="230"/>
      <c r="T48" s="230"/>
      <c r="U48" s="235"/>
      <c r="V48" s="236" t="str">
        <f>'入力用 (控)'!V22:AD22</f>
        <v xml:space="preserve"> </v>
      </c>
      <c r="W48" s="230"/>
      <c r="X48" s="230"/>
      <c r="Y48" s="230"/>
      <c r="Z48" s="230"/>
      <c r="AA48" s="230"/>
      <c r="AB48" s="230"/>
      <c r="AC48" s="230"/>
      <c r="AD48" s="237"/>
      <c r="AF48" s="91"/>
    </row>
    <row r="49" spans="2:33" ht="3.95" customHeight="1" x14ac:dyDescent="0.4"/>
    <row r="50" spans="2:33" ht="27.95" customHeight="1" x14ac:dyDescent="0.4">
      <c r="S50" s="218" t="s">
        <v>92</v>
      </c>
      <c r="T50" s="219"/>
      <c r="U50" s="222"/>
      <c r="V50" s="223"/>
      <c r="W50" s="223"/>
      <c r="X50" s="223"/>
      <c r="Y50" s="223"/>
      <c r="Z50" s="223"/>
      <c r="AA50" s="223"/>
      <c r="AB50" s="223"/>
      <c r="AC50" s="223"/>
      <c r="AD50" s="224"/>
      <c r="AG50" s="91"/>
    </row>
    <row r="51" spans="2:33" ht="27.95" customHeight="1" x14ac:dyDescent="0.4">
      <c r="M51" s="228"/>
      <c r="N51" s="228"/>
      <c r="O51" s="228"/>
      <c r="S51" s="220"/>
      <c r="T51" s="221"/>
      <c r="U51" s="225"/>
      <c r="V51" s="226"/>
      <c r="W51" s="226"/>
      <c r="X51" s="226"/>
      <c r="Y51" s="226"/>
      <c r="Z51" s="226"/>
      <c r="AA51" s="226"/>
      <c r="AB51" s="226"/>
      <c r="AC51" s="226"/>
      <c r="AD51" s="227"/>
      <c r="AF51" s="91"/>
    </row>
    <row r="52" spans="2:33" ht="18" customHeight="1" x14ac:dyDescent="0.4">
      <c r="B52" s="100"/>
    </row>
  </sheetData>
  <sheetProtection sheet="1" objects="1" scenarios="1" formatCells="0"/>
  <mergeCells count="82">
    <mergeCell ref="R6:AD6"/>
    <mergeCell ref="P7:Q7"/>
    <mergeCell ref="R7:AD7"/>
    <mergeCell ref="R8:AD8"/>
    <mergeCell ref="L22:M22"/>
    <mergeCell ref="M11:N11"/>
    <mergeCell ref="X11:Y11"/>
    <mergeCell ref="O11:Q11"/>
    <mergeCell ref="P6:Q6"/>
    <mergeCell ref="M25:O25"/>
    <mergeCell ref="T2:W2"/>
    <mergeCell ref="Y2:Z2"/>
    <mergeCell ref="AB2:AC2"/>
    <mergeCell ref="Y4:AD4"/>
    <mergeCell ref="C13:R13"/>
    <mergeCell ref="C15:R15"/>
    <mergeCell ref="C17:K17"/>
    <mergeCell ref="L17:N17"/>
    <mergeCell ref="V17:AD17"/>
    <mergeCell ref="O17:R17"/>
    <mergeCell ref="T4:X4"/>
    <mergeCell ref="B9:D9"/>
    <mergeCell ref="E9:L9"/>
    <mergeCell ref="R9:AD9"/>
    <mergeCell ref="C11:K11"/>
    <mergeCell ref="S24:T25"/>
    <mergeCell ref="U24:AD25"/>
    <mergeCell ref="C18:K18"/>
    <mergeCell ref="O18:U18"/>
    <mergeCell ref="V18:AD18"/>
    <mergeCell ref="C19:K19"/>
    <mergeCell ref="O19:U19"/>
    <mergeCell ref="V19:AD19"/>
    <mergeCell ref="L19:M19"/>
    <mergeCell ref="C20:K20"/>
    <mergeCell ref="O20:U20"/>
    <mergeCell ref="V20:AD20"/>
    <mergeCell ref="C22:K22"/>
    <mergeCell ref="O22:U22"/>
    <mergeCell ref="V22:AD22"/>
    <mergeCell ref="L20:M20"/>
    <mergeCell ref="T28:W28"/>
    <mergeCell ref="Y28:Z28"/>
    <mergeCell ref="AB28:AC28"/>
    <mergeCell ref="T30:X30"/>
    <mergeCell ref="Y30:AD30"/>
    <mergeCell ref="P32:Q32"/>
    <mergeCell ref="R32:AD32"/>
    <mergeCell ref="P33:Q33"/>
    <mergeCell ref="R33:AD33"/>
    <mergeCell ref="R34:AD34"/>
    <mergeCell ref="B35:D35"/>
    <mergeCell ref="E35:L35"/>
    <mergeCell ref="R35:AD35"/>
    <mergeCell ref="C37:K37"/>
    <mergeCell ref="M37:N37"/>
    <mergeCell ref="O37:Q37"/>
    <mergeCell ref="X37:Y37"/>
    <mergeCell ref="C39:R39"/>
    <mergeCell ref="C41:R41"/>
    <mergeCell ref="C43:K43"/>
    <mergeCell ref="L43:N43"/>
    <mergeCell ref="O43:R43"/>
    <mergeCell ref="V43:AD43"/>
    <mergeCell ref="C44:K44"/>
    <mergeCell ref="O44:U44"/>
    <mergeCell ref="V44:AD44"/>
    <mergeCell ref="C45:K45"/>
    <mergeCell ref="L45:M45"/>
    <mergeCell ref="O45:U45"/>
    <mergeCell ref="V45:AD45"/>
    <mergeCell ref="S50:T51"/>
    <mergeCell ref="U50:AD51"/>
    <mergeCell ref="M51:O51"/>
    <mergeCell ref="C46:K46"/>
    <mergeCell ref="L46:M46"/>
    <mergeCell ref="O46:U46"/>
    <mergeCell ref="V46:AD46"/>
    <mergeCell ref="C48:K48"/>
    <mergeCell ref="L48:M48"/>
    <mergeCell ref="O48:U48"/>
    <mergeCell ref="V48:AD48"/>
  </mergeCells>
  <phoneticPr fontId="1"/>
  <pageMargins left="0.51181102362204722" right="0.31496062992125984" top="0.35433070866141736" bottom="0.15748031496062992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使用方法 </vt:lpstr>
      <vt:lpstr>入力用 (控)</vt:lpstr>
      <vt:lpstr>提出用（担当・経理）</vt:lpstr>
      <vt:lpstr>'使用方法 '!Print_Area</vt:lpstr>
      <vt:lpstr>'提出用（担当・経理）'!Print_Area</vt:lpstr>
      <vt:lpstr>'入力用 (控)'!Print_Area</vt:lpstr>
    </vt:vector>
  </TitlesOfParts>
  <Manager/>
  <Company>株式会社　三冷社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sanrei10</dc:creator>
  <cp:keywords/>
  <dc:description/>
  <cp:lastModifiedBy>sanrei10</cp:lastModifiedBy>
  <cp:revision/>
  <cp:lastPrinted>2023-05-12T04:57:13Z</cp:lastPrinted>
  <dcterms:created xsi:type="dcterms:W3CDTF">2019-09-10T04:01:51Z</dcterms:created>
  <dcterms:modified xsi:type="dcterms:W3CDTF">2023-05-12T04:57:24Z</dcterms:modified>
  <cp:category/>
  <cp:contentStatus/>
</cp:coreProperties>
</file>